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05" yWindow="-15" windowWidth="15060" windowHeight="12840" activeTab="2"/>
  </bookViews>
  <sheets>
    <sheet name="Regions" sheetId="3" r:id="rId1"/>
    <sheet name="Country rank" sheetId="4" r:id="rId2"/>
    <sheet name="Level of Study" sheetId="5" r:id="rId3"/>
  </sheets>
  <definedNames>
    <definedName name="_xlnm.Print_Titles" localSheetId="0">Regions!$5:$5</definedName>
  </definedNames>
  <calcPr calcId="145621"/>
</workbook>
</file>

<file path=xl/calcChain.xml><?xml version="1.0" encoding="utf-8"?>
<calcChain xmlns="http://schemas.openxmlformats.org/spreadsheetml/2006/main">
  <c r="B80" i="3" l="1"/>
  <c r="H58" i="3" l="1"/>
  <c r="H52" i="3"/>
  <c r="H59" i="3" s="1"/>
  <c r="H36" i="3"/>
  <c r="H29" i="3"/>
  <c r="H14" i="3"/>
  <c r="H64" i="3" l="1"/>
  <c r="H66" i="3" s="1"/>
</calcChain>
</file>

<file path=xl/sharedStrings.xml><?xml version="1.0" encoding="utf-8"?>
<sst xmlns="http://schemas.openxmlformats.org/spreadsheetml/2006/main" count="302" uniqueCount="236">
  <si>
    <t>Region/country</t>
  </si>
  <si>
    <t>Number of experiences</t>
  </si>
  <si>
    <t>China</t>
  </si>
  <si>
    <t>HK</t>
  </si>
  <si>
    <t>Korea</t>
  </si>
  <si>
    <t>Japan</t>
  </si>
  <si>
    <t>Taiwan</t>
  </si>
  <si>
    <t>Malaysia</t>
  </si>
  <si>
    <t>Indonesia</t>
  </si>
  <si>
    <t>Singapore</t>
  </si>
  <si>
    <t>Thailand</t>
  </si>
  <si>
    <t>Vietnam</t>
  </si>
  <si>
    <t>India</t>
  </si>
  <si>
    <t>Bangladesh</t>
  </si>
  <si>
    <t>Sri Lanka</t>
  </si>
  <si>
    <t>Pakistan</t>
  </si>
  <si>
    <t>Americas</t>
  </si>
  <si>
    <t>USA</t>
  </si>
  <si>
    <t>Canada</t>
  </si>
  <si>
    <t>Mexico</t>
  </si>
  <si>
    <t>Brazil</t>
  </si>
  <si>
    <t>Other Americas</t>
  </si>
  <si>
    <t>Total Americas</t>
  </si>
  <si>
    <t>EU</t>
  </si>
  <si>
    <t>Austria</t>
  </si>
  <si>
    <t>Belgium</t>
  </si>
  <si>
    <t>Denmark</t>
  </si>
  <si>
    <t>France</t>
  </si>
  <si>
    <t>Germany</t>
  </si>
  <si>
    <t>Greece</t>
  </si>
  <si>
    <t>Italy</t>
  </si>
  <si>
    <t>Netherlands</t>
  </si>
  <si>
    <t>Portugal</t>
  </si>
  <si>
    <t>Spain</t>
  </si>
  <si>
    <t>Sweden</t>
  </si>
  <si>
    <t>UK</t>
  </si>
  <si>
    <t>Other EU</t>
  </si>
  <si>
    <t>Subtotal EU</t>
  </si>
  <si>
    <t>Non-EU</t>
  </si>
  <si>
    <t>Russia</t>
  </si>
  <si>
    <t>Norway</t>
  </si>
  <si>
    <t>Switzerland</t>
  </si>
  <si>
    <t>Other Europe</t>
  </si>
  <si>
    <t>Total non-EU</t>
  </si>
  <si>
    <t>Total Europe</t>
  </si>
  <si>
    <t>Sub-Saharan Africa</t>
  </si>
  <si>
    <t>Oceania</t>
  </si>
  <si>
    <t>Total</t>
  </si>
  <si>
    <t>Grand Total</t>
  </si>
  <si>
    <t>Rank</t>
  </si>
  <si>
    <t>Hong Kong</t>
  </si>
  <si>
    <t>New Zealand</t>
  </si>
  <si>
    <t>South Korea</t>
  </si>
  <si>
    <t>Australia</t>
  </si>
  <si>
    <t>Ireland</t>
  </si>
  <si>
    <t>Peru</t>
  </si>
  <si>
    <t>Chile</t>
  </si>
  <si>
    <t>Turkey</t>
  </si>
  <si>
    <t>Finland</t>
  </si>
  <si>
    <t>Colombia</t>
  </si>
  <si>
    <t>New Caledonia</t>
  </si>
  <si>
    <t>Hungary</t>
  </si>
  <si>
    <t>French Polynesia</t>
  </si>
  <si>
    <t>Cambodia</t>
  </si>
  <si>
    <t>Czech Republic</t>
  </si>
  <si>
    <t>South Africa</t>
  </si>
  <si>
    <t>Philippines</t>
  </si>
  <si>
    <t>Nepal</t>
  </si>
  <si>
    <t>Vanuatu</t>
  </si>
  <si>
    <t>Fiji</t>
  </si>
  <si>
    <t>Timor-Leste</t>
  </si>
  <si>
    <t>Laos</t>
  </si>
  <si>
    <t>United Arab Emirates</t>
  </si>
  <si>
    <t>Tanzania</t>
  </si>
  <si>
    <t>Israel</t>
  </si>
  <si>
    <t>Samoa</t>
  </si>
  <si>
    <t>Other</t>
  </si>
  <si>
    <t>Poland</t>
  </si>
  <si>
    <t>Argentina</t>
  </si>
  <si>
    <t>Myanmar</t>
  </si>
  <si>
    <t>Solomon Islands</t>
  </si>
  <si>
    <t>Cook Islands</t>
  </si>
  <si>
    <t>Bhutan</t>
  </si>
  <si>
    <t>Papua New Guinea</t>
  </si>
  <si>
    <t>Macao</t>
  </si>
  <si>
    <t>Costa Rica</t>
  </si>
  <si>
    <t>Ecuador</t>
  </si>
  <si>
    <t>Malta</t>
  </si>
  <si>
    <t>Tonga</t>
  </si>
  <si>
    <t>Uganda</t>
  </si>
  <si>
    <t>Botswana</t>
  </si>
  <si>
    <t>Russian Federation</t>
  </si>
  <si>
    <t>Qatar</t>
  </si>
  <si>
    <t>Iceland</t>
  </si>
  <si>
    <t>Brunei Darussalam</t>
  </si>
  <si>
    <t>Maldives</t>
  </si>
  <si>
    <t>Belize</t>
  </si>
  <si>
    <t>Slovenia</t>
  </si>
  <si>
    <t>Zambia</t>
  </si>
  <si>
    <t>Kuwait</t>
  </si>
  <si>
    <t>Croatia</t>
  </si>
  <si>
    <t>Saint Lucia</t>
  </si>
  <si>
    <t>Iran</t>
  </si>
  <si>
    <t>Malawi</t>
  </si>
  <si>
    <t>Ghana</t>
  </si>
  <si>
    <t>Kenya</t>
  </si>
  <si>
    <t>Oman</t>
  </si>
  <si>
    <t>Saudi Arabia</t>
  </si>
  <si>
    <t>Zimbabwe</t>
  </si>
  <si>
    <t>Jamaica</t>
  </si>
  <si>
    <t>Mauritius</t>
  </si>
  <si>
    <t>Jordan</t>
  </si>
  <si>
    <t>Rwanda</t>
  </si>
  <si>
    <t>Uruguay</t>
  </si>
  <si>
    <t>Trinidad And Tobago</t>
  </si>
  <si>
    <t>Romania</t>
  </si>
  <si>
    <t>Guatemala</t>
  </si>
  <si>
    <t>Barbados</t>
  </si>
  <si>
    <t>Ethiopia</t>
  </si>
  <si>
    <t>Serbia</t>
  </si>
  <si>
    <t>Palau</t>
  </si>
  <si>
    <t>Cyprus</t>
  </si>
  <si>
    <t>Unspecified</t>
  </si>
  <si>
    <t>Estonia</t>
  </si>
  <si>
    <t>Morocco</t>
  </si>
  <si>
    <t>Egypt</t>
  </si>
  <si>
    <t>Madagascar</t>
  </si>
  <si>
    <t>Mongolia</t>
  </si>
  <si>
    <t>Georgia</t>
  </si>
  <si>
    <t>Panama</t>
  </si>
  <si>
    <t>Bahrain</t>
  </si>
  <si>
    <t>Namibia</t>
  </si>
  <si>
    <t>Bosnia And Herzegovina</t>
  </si>
  <si>
    <t>Nicaragua</t>
  </si>
  <si>
    <t>Swaziland</t>
  </si>
  <si>
    <t>Grenada</t>
  </si>
  <si>
    <t>Micronesia</t>
  </si>
  <si>
    <t>Lebanon</t>
  </si>
  <si>
    <t>Saint Vincent And The Grenadines</t>
  </si>
  <si>
    <t>Lesotho</t>
  </si>
  <si>
    <t>Kazakhstan</t>
  </si>
  <si>
    <t>Puerto Rico</t>
  </si>
  <si>
    <t>Cuba</t>
  </si>
  <si>
    <t>Iraq</t>
  </si>
  <si>
    <t>Sierra Leone</t>
  </si>
  <si>
    <t>Honduras</t>
  </si>
  <si>
    <t>Armenia</t>
  </si>
  <si>
    <t>Bulgaria</t>
  </si>
  <si>
    <t>Congo (Democratic Republic)</t>
  </si>
  <si>
    <t>Cameroon</t>
  </si>
  <si>
    <t>Bolivia</t>
  </si>
  <si>
    <t>Lithuania</t>
  </si>
  <si>
    <t>Afghanistan</t>
  </si>
  <si>
    <t>Latvia</t>
  </si>
  <si>
    <t>Slovakia</t>
  </si>
  <si>
    <t>Venezuela</t>
  </si>
  <si>
    <t>Seychelles</t>
  </si>
  <si>
    <t>North Korea</t>
  </si>
  <si>
    <t>Falkland Islands</t>
  </si>
  <si>
    <t>Liberia</t>
  </si>
  <si>
    <t>Macedonia</t>
  </si>
  <si>
    <t>Kyrgyzstan</t>
  </si>
  <si>
    <t>Azerbaijan</t>
  </si>
  <si>
    <t>Belarus</t>
  </si>
  <si>
    <t>Gibraltar</t>
  </si>
  <si>
    <t>Senegal</t>
  </si>
  <si>
    <t>Palestine</t>
  </si>
  <si>
    <t>Nigeria</t>
  </si>
  <si>
    <t>Bahamas</t>
  </si>
  <si>
    <t>American Samoa</t>
  </si>
  <si>
    <t>Ukraine</t>
  </si>
  <si>
    <t>Kiribati</t>
  </si>
  <si>
    <t>Tuvalu</t>
  </si>
  <si>
    <t>Guyana</t>
  </si>
  <si>
    <t>Tunisia</t>
  </si>
  <si>
    <t>Mozambique</t>
  </si>
  <si>
    <t>Tajikistan</t>
  </si>
  <si>
    <t>TOTAL</t>
  </si>
  <si>
    <t>Southern and Central Asia</t>
  </si>
  <si>
    <t>Total Oceania</t>
  </si>
  <si>
    <t>Total Southern and Central Asia</t>
  </si>
  <si>
    <t>Country</t>
  </si>
  <si>
    <t>Australia^</t>
  </si>
  <si>
    <t>^Indicates students attending an Australian campus offshore</t>
  </si>
  <si>
    <t>Change from previous year</t>
  </si>
  <si>
    <t xml:space="preserve">International Mobility of Australian university students </t>
  </si>
  <si>
    <t>International Study Experiences
Destination Regions and Countries (2009-2015)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</si>
  <si>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Other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</si>
  <si>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Other - Records without countries reported</t>
    </r>
  </si>
  <si>
    <r>
      <rPr>
        <i/>
        <sz val="10"/>
        <color rgb="FFFF0000"/>
        <rFont val="Calibri"/>
        <family val="2"/>
        <scheme val="minor"/>
      </rPr>
      <t>**</t>
    </r>
    <r>
      <rPr>
        <i/>
        <sz val="10"/>
        <color theme="1"/>
        <rFont val="Calibri"/>
        <family val="2"/>
        <scheme val="minor"/>
      </rPr>
      <t xml:space="preserve">Source: AUIDFs Learning Abroad 2015 (in 2016) National Report </t>
    </r>
  </si>
  <si>
    <r>
      <t>2015</t>
    </r>
    <r>
      <rPr>
        <b/>
        <i/>
        <sz val="11"/>
        <color rgb="FFFF0000"/>
        <rFont val="Calibri"/>
        <family val="2"/>
        <scheme val="minor"/>
      </rPr>
      <t>**</t>
    </r>
  </si>
  <si>
    <t>Total Southern &amp; Central Asia</t>
  </si>
  <si>
    <t>Regions</t>
  </si>
  <si>
    <t xml:space="preserve">Australia^ </t>
  </si>
  <si>
    <t>North East Asia</t>
  </si>
  <si>
    <t>Total North East Asia</t>
  </si>
  <si>
    <t>South East Asia</t>
  </si>
  <si>
    <t>Other North East Asia</t>
  </si>
  <si>
    <t>Other South East Asia</t>
  </si>
  <si>
    <t>Total South East Asia</t>
  </si>
  <si>
    <t>Other Southern and Central Asia</t>
  </si>
  <si>
    <t>Europe (EU)</t>
  </si>
  <si>
    <t>Middle East&amp;North Africa</t>
  </si>
  <si>
    <t>Total Africa</t>
  </si>
  <si>
    <t>Classes at a host university (exchange program)</t>
  </si>
  <si>
    <t>Classes at a host university (study abroad or other)</t>
  </si>
  <si>
    <t>Classes at an overseas campus of the home university</t>
  </si>
  <si>
    <t>Conference, international competition</t>
  </si>
  <si>
    <t>Coursework double degree</t>
  </si>
  <si>
    <t>Embedded program</t>
  </si>
  <si>
    <t>Faculty-led study tour</t>
  </si>
  <si>
    <t>Internship or other practical placement</t>
  </si>
  <si>
    <t>Research-related experience</t>
  </si>
  <si>
    <t>Summer or winter program at a host university</t>
  </si>
  <si>
    <t>Summer or winter program at an overseas campus of the home university</t>
  </si>
  <si>
    <t>Volunteering or community engagement experience</t>
  </si>
  <si>
    <t>A quarter</t>
  </si>
  <si>
    <t>A semester/term</t>
  </si>
  <si>
    <t>A trimester</t>
  </si>
  <si>
    <t>An academic year</t>
  </si>
  <si>
    <t>More than 10 weeks but less than a semester/term</t>
  </si>
  <si>
    <t>More than a semester but less than an academic year</t>
  </si>
  <si>
    <t>More than 2 weeks but less than 10 weeks</t>
  </si>
  <si>
    <t>─</t>
  </si>
  <si>
    <t>Duration of program</t>
  </si>
  <si>
    <t>Level of study</t>
  </si>
  <si>
    <t>Type of program</t>
  </si>
  <si>
    <t>International Study Experiences
Level of Study, type and duration of program (2015)</t>
  </si>
  <si>
    <t>Undergraduate*</t>
  </si>
  <si>
    <r>
      <t xml:space="preserve">Total 
</t>
    </r>
    <r>
      <rPr>
        <i/>
        <sz val="11"/>
        <color theme="0"/>
        <rFont val="Calibri"/>
        <family val="2"/>
        <scheme val="minor"/>
      </rPr>
      <t>(All levels)</t>
    </r>
  </si>
  <si>
    <t xml:space="preserve">Source: AUIDFs Learning Abroad 2015 (in 2016) National Report </t>
  </si>
  <si>
    <t>Number of universities reporting</t>
  </si>
  <si>
    <t>*Undergraduate includes 3,038 experiences undertaken by international students</t>
  </si>
  <si>
    <r>
      <t xml:space="preserve">Postgraduate </t>
    </r>
    <r>
      <rPr>
        <sz val="11"/>
        <color theme="0"/>
        <rFont val="Calibri"/>
        <family val="2"/>
      </rPr>
      <t>(Course work)</t>
    </r>
  </si>
  <si>
    <r>
      <t xml:space="preserve">Postgraduate </t>
    </r>
    <r>
      <rPr>
        <sz val="11"/>
        <color theme="0"/>
        <rFont val="Calibri"/>
        <family val="2"/>
      </rPr>
      <t>(Research)</t>
    </r>
  </si>
  <si>
    <t xml:space="preserve">Australian Universities International Directors' Forum (AUIDF)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</si>
</sst>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1F497D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6"/>
      <color theme="0"/>
      <name val="Calibri"/>
      <family val="2"/>
      <scheme val="minor"/>
    </font>
    <font>
      <i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9BC2E6"/>
      </bottom>
      <diagonal/>
    </border>
    <border>
      <left/>
      <right/>
      <top style="medium">
        <color rgb="FF9BC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Font="1"/>
    <xf numFmtId="0" fontId="1" fillId="0" borderId="0" xfId="0" applyFont="1" applyFill="1"/>
    <xf numFmtId="3" fontId="0" fillId="0" borderId="0" xfId="0" applyNumberFormat="1" applyFont="1" applyFill="1"/>
    <xf numFmtId="0" fontId="0" fillId="0" borderId="0" xfId="0" applyFont="1" applyFill="1"/>
    <xf numFmtId="3" fontId="0" fillId="0" borderId="0" xfId="0" applyNumberFormat="1"/>
    <xf numFmtId="0" fontId="5" fillId="0" borderId="0" xfId="0" applyFont="1" applyAlignment="1">
      <alignment vertical="center"/>
    </xf>
    <xf numFmtId="0" fontId="2" fillId="0" borderId="0" xfId="0" applyFont="1" applyFill="1" applyBorder="1"/>
    <xf numFmtId="0" fontId="0" fillId="0" borderId="0" xfId="0" applyBorder="1"/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/>
    <xf numFmtId="0" fontId="0" fillId="0" borderId="0" xfId="0" applyFont="1" applyBorder="1"/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3" fontId="0" fillId="0" borderId="0" xfId="0" applyNumberFormat="1" applyFill="1" applyBorder="1"/>
    <xf numFmtId="3" fontId="2" fillId="0" borderId="0" xfId="0" applyNumberFormat="1" applyFont="1" applyFill="1"/>
    <xf numFmtId="0" fontId="2" fillId="0" borderId="0" xfId="0" applyFont="1"/>
    <xf numFmtId="0" fontId="2" fillId="0" borderId="0" xfId="0" applyFont="1" applyFill="1" applyAlignment="1">
      <alignment vertical="top"/>
    </xf>
    <xf numFmtId="165" fontId="0" fillId="0" borderId="0" xfId="0" applyNumberFormat="1" applyFill="1" applyBorder="1"/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right"/>
    </xf>
    <xf numFmtId="0" fontId="0" fillId="4" borderId="0" xfId="0" applyFont="1" applyFill="1"/>
    <xf numFmtId="0" fontId="0" fillId="6" borderId="0" xfId="0" applyFont="1" applyFill="1"/>
    <xf numFmtId="3" fontId="0" fillId="6" borderId="0" xfId="0" applyNumberFormat="1" applyFont="1" applyFill="1"/>
    <xf numFmtId="3" fontId="0" fillId="6" borderId="0" xfId="0" applyNumberFormat="1" applyFont="1" applyFill="1" applyBorder="1"/>
    <xf numFmtId="0" fontId="0" fillId="5" borderId="0" xfId="0" applyFont="1" applyFill="1"/>
    <xf numFmtId="0" fontId="0" fillId="5" borderId="0" xfId="0" applyFont="1" applyFill="1" applyAlignment="1">
      <alignment horizontal="left" indent="2"/>
    </xf>
    <xf numFmtId="3" fontId="0" fillId="5" borderId="0" xfId="0" applyNumberFormat="1" applyFont="1" applyFill="1"/>
    <xf numFmtId="3" fontId="0" fillId="5" borderId="0" xfId="0" applyNumberFormat="1" applyFont="1" applyFill="1" applyBorder="1"/>
    <xf numFmtId="3" fontId="3" fillId="5" borderId="1" xfId="0" applyNumberFormat="1" applyFont="1" applyFill="1" applyBorder="1"/>
    <xf numFmtId="0" fontId="1" fillId="5" borderId="0" xfId="0" applyFont="1" applyFill="1"/>
    <xf numFmtId="3" fontId="0" fillId="7" borderId="0" xfId="0" applyNumberFormat="1" applyFont="1" applyFill="1"/>
    <xf numFmtId="0" fontId="0" fillId="7" borderId="0" xfId="0" applyFont="1" applyFill="1"/>
    <xf numFmtId="0" fontId="0" fillId="7" borderId="0" xfId="0" applyFont="1" applyFill="1" applyAlignment="1">
      <alignment horizontal="left" indent="2"/>
    </xf>
    <xf numFmtId="3" fontId="3" fillId="7" borderId="1" xfId="0" applyNumberFormat="1" applyFont="1" applyFill="1" applyBorder="1"/>
    <xf numFmtId="3" fontId="0" fillId="8" borderId="0" xfId="0" applyNumberFormat="1" applyFont="1" applyFill="1"/>
    <xf numFmtId="0" fontId="0" fillId="8" borderId="0" xfId="0" applyFont="1" applyFill="1"/>
    <xf numFmtId="0" fontId="0" fillId="8" borderId="0" xfId="0" applyFont="1" applyFill="1" applyAlignment="1">
      <alignment horizontal="left" indent="2"/>
    </xf>
    <xf numFmtId="3" fontId="3" fillId="8" borderId="1" xfId="0" applyNumberFormat="1" applyFont="1" applyFill="1" applyBorder="1"/>
    <xf numFmtId="0" fontId="1" fillId="8" borderId="0" xfId="0" applyFont="1" applyFill="1"/>
    <xf numFmtId="3" fontId="0" fillId="9" borderId="0" xfId="0" applyNumberFormat="1" applyFont="1" applyFill="1"/>
    <xf numFmtId="0" fontId="0" fillId="9" borderId="0" xfId="0" applyFont="1" applyFill="1"/>
    <xf numFmtId="3" fontId="0" fillId="9" borderId="0" xfId="0" applyNumberFormat="1" applyFont="1" applyFill="1" applyBorder="1"/>
    <xf numFmtId="0" fontId="0" fillId="9" borderId="0" xfId="0" applyFont="1" applyFill="1" applyAlignment="1">
      <alignment horizontal="left" indent="2"/>
    </xf>
    <xf numFmtId="0" fontId="3" fillId="9" borderId="1" xfId="0" applyFont="1" applyFill="1" applyBorder="1" applyAlignment="1">
      <alignment horizontal="left" indent="2"/>
    </xf>
    <xf numFmtId="3" fontId="3" fillId="9" borderId="1" xfId="0" applyNumberFormat="1" applyFont="1" applyFill="1" applyBorder="1"/>
    <xf numFmtId="3" fontId="0" fillId="7" borderId="0" xfId="0" applyNumberFormat="1" applyFont="1" applyFill="1" applyBorder="1"/>
    <xf numFmtId="0" fontId="0" fillId="7" borderId="0" xfId="0" applyFill="1" applyBorder="1"/>
    <xf numFmtId="3" fontId="0" fillId="8" borderId="0" xfId="0" applyNumberFormat="1" applyFont="1" applyFill="1" applyBorder="1"/>
    <xf numFmtId="3" fontId="0" fillId="10" borderId="0" xfId="0" applyNumberFormat="1" applyFont="1" applyFill="1"/>
    <xf numFmtId="0" fontId="0" fillId="10" borderId="0" xfId="0" applyFont="1" applyFill="1"/>
    <xf numFmtId="3" fontId="0" fillId="10" borderId="0" xfId="0" applyNumberFormat="1" applyFont="1" applyFill="1" applyBorder="1"/>
    <xf numFmtId="0" fontId="0" fillId="10" borderId="0" xfId="0" applyFont="1" applyFill="1" applyAlignment="1">
      <alignment horizontal="left" indent="2"/>
    </xf>
    <xf numFmtId="3" fontId="3" fillId="10" borderId="1" xfId="0" applyNumberFormat="1" applyFont="1" applyFill="1" applyBorder="1"/>
    <xf numFmtId="0" fontId="1" fillId="10" borderId="0" xfId="0" applyFont="1" applyFill="1"/>
    <xf numFmtId="0" fontId="0" fillId="10" borderId="0" xfId="0" applyFont="1" applyFill="1" applyBorder="1"/>
    <xf numFmtId="0" fontId="0" fillId="9" borderId="0" xfId="0" applyFont="1" applyFill="1" applyBorder="1"/>
    <xf numFmtId="0" fontId="0" fillId="7" borderId="0" xfId="0" applyFont="1" applyFill="1" applyBorder="1"/>
    <xf numFmtId="3" fontId="1" fillId="7" borderId="1" xfId="0" applyNumberFormat="1" applyFont="1" applyFill="1" applyBorder="1"/>
    <xf numFmtId="0" fontId="0" fillId="9" borderId="0" xfId="0" applyFont="1" applyFill="1" applyAlignment="1">
      <alignment horizontal="left" indent="4"/>
    </xf>
    <xf numFmtId="0" fontId="2" fillId="9" borderId="2" xfId="0" applyFont="1" applyFill="1" applyBorder="1" applyAlignment="1">
      <alignment horizontal="left" indent="4"/>
    </xf>
    <xf numFmtId="3" fontId="2" fillId="9" borderId="2" xfId="0" applyNumberFormat="1" applyFont="1" applyFill="1" applyBorder="1"/>
    <xf numFmtId="0" fontId="1" fillId="9" borderId="0" xfId="0" applyFont="1" applyFill="1"/>
    <xf numFmtId="0" fontId="1" fillId="7" borderId="0" xfId="0" applyFont="1" applyFill="1"/>
    <xf numFmtId="3" fontId="0" fillId="2" borderId="0" xfId="0" applyNumberFormat="1" applyFont="1" applyFill="1"/>
    <xf numFmtId="3" fontId="0" fillId="4" borderId="0" xfId="0" applyNumberFormat="1" applyFont="1" applyFill="1"/>
    <xf numFmtId="3" fontId="0" fillId="4" borderId="0" xfId="0" applyNumberFormat="1" applyFont="1" applyFill="1" applyBorder="1"/>
    <xf numFmtId="0" fontId="9" fillId="11" borderId="1" xfId="0" applyFont="1" applyFill="1" applyBorder="1"/>
    <xf numFmtId="3" fontId="9" fillId="11" borderId="1" xfId="0" applyNumberFormat="1" applyFont="1" applyFill="1" applyBorder="1"/>
    <xf numFmtId="0" fontId="9" fillId="12" borderId="1" xfId="0" applyFont="1" applyFill="1" applyBorder="1"/>
    <xf numFmtId="3" fontId="9" fillId="12" borderId="1" xfId="0" applyNumberFormat="1" applyFont="1" applyFill="1" applyBorder="1"/>
    <xf numFmtId="0" fontId="2" fillId="6" borderId="0" xfId="0" applyFont="1" applyFill="1"/>
    <xf numFmtId="0" fontId="14" fillId="0" borderId="0" xfId="0" applyFont="1" applyFill="1"/>
    <xf numFmtId="0" fontId="4" fillId="0" borderId="0" xfId="0" applyFont="1" applyBorder="1"/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0" fillId="2" borderId="0" xfId="0" applyFont="1" applyFill="1"/>
    <xf numFmtId="0" fontId="13" fillId="11" borderId="1" xfId="0" applyFont="1" applyFill="1" applyBorder="1"/>
    <xf numFmtId="0" fontId="19" fillId="11" borderId="1" xfId="0" applyFont="1" applyFill="1" applyBorder="1" applyAlignment="1">
      <alignment vertical="center"/>
    </xf>
    <xf numFmtId="3" fontId="19" fillId="11" borderId="1" xfId="0" applyNumberFormat="1" applyFont="1" applyFill="1" applyBorder="1" applyAlignment="1">
      <alignment vertical="center"/>
    </xf>
    <xf numFmtId="3" fontId="20" fillId="11" borderId="1" xfId="0" applyNumberFormat="1" applyFont="1" applyFill="1" applyBorder="1" applyAlignment="1">
      <alignment vertical="center"/>
    </xf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0" fontId="0" fillId="5" borderId="0" xfId="0" applyFont="1" applyFill="1" applyBorder="1"/>
    <xf numFmtId="0" fontId="0" fillId="5" borderId="7" xfId="0" applyFont="1" applyFill="1" applyBorder="1"/>
    <xf numFmtId="3" fontId="0" fillId="5" borderId="6" xfId="0" applyNumberFormat="1" applyFont="1" applyFill="1" applyBorder="1"/>
    <xf numFmtId="3" fontId="0" fillId="5" borderId="7" xfId="0" applyNumberFormat="1" applyFont="1" applyFill="1" applyBorder="1"/>
    <xf numFmtId="3" fontId="3" fillId="5" borderId="8" xfId="0" applyNumberFormat="1" applyFont="1" applyFill="1" applyBorder="1"/>
    <xf numFmtId="3" fontId="3" fillId="5" borderId="9" xfId="0" applyNumberFormat="1" applyFont="1" applyFill="1" applyBorder="1"/>
    <xf numFmtId="3" fontId="0" fillId="8" borderId="6" xfId="0" applyNumberFormat="1" applyFont="1" applyFill="1" applyBorder="1"/>
    <xf numFmtId="0" fontId="0" fillId="8" borderId="0" xfId="0" applyFont="1" applyFill="1" applyBorder="1"/>
    <xf numFmtId="0" fontId="0" fillId="8" borderId="7" xfId="0" applyFont="1" applyFill="1" applyBorder="1"/>
    <xf numFmtId="3" fontId="7" fillId="8" borderId="7" xfId="0" applyNumberFormat="1" applyFont="1" applyFill="1" applyBorder="1" applyAlignment="1">
      <alignment vertical="center"/>
    </xf>
    <xf numFmtId="0" fontId="7" fillId="8" borderId="7" xfId="0" applyFont="1" applyFill="1" applyBorder="1" applyAlignment="1">
      <alignment vertical="center"/>
    </xf>
    <xf numFmtId="3" fontId="3" fillId="8" borderId="8" xfId="0" applyNumberFormat="1" applyFont="1" applyFill="1" applyBorder="1"/>
    <xf numFmtId="3" fontId="3" fillId="8" borderId="9" xfId="0" applyNumberFormat="1" applyFont="1" applyFill="1" applyBorder="1"/>
    <xf numFmtId="3" fontId="0" fillId="10" borderId="6" xfId="0" applyNumberFormat="1" applyFont="1" applyFill="1" applyBorder="1"/>
    <xf numFmtId="3" fontId="0" fillId="10" borderId="7" xfId="0" applyNumberFormat="1" applyFont="1" applyFill="1" applyBorder="1"/>
    <xf numFmtId="0" fontId="0" fillId="10" borderId="7" xfId="0" applyFont="1" applyFill="1" applyBorder="1"/>
    <xf numFmtId="3" fontId="3" fillId="10" borderId="8" xfId="0" applyNumberFormat="1" applyFont="1" applyFill="1" applyBorder="1"/>
    <xf numFmtId="3" fontId="3" fillId="10" borderId="9" xfId="0" applyNumberFormat="1" applyFont="1" applyFill="1" applyBorder="1"/>
    <xf numFmtId="3" fontId="0" fillId="7" borderId="6" xfId="0" applyNumberFormat="1" applyFont="1" applyFill="1" applyBorder="1"/>
    <xf numFmtId="0" fontId="0" fillId="7" borderId="7" xfId="0" applyFont="1" applyFill="1" applyBorder="1"/>
    <xf numFmtId="3" fontId="0" fillId="7" borderId="0" xfId="0" applyNumberFormat="1" applyFill="1" applyBorder="1"/>
    <xf numFmtId="3" fontId="7" fillId="7" borderId="7" xfId="0" applyNumberFormat="1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3" fontId="0" fillId="7" borderId="7" xfId="0" applyNumberFormat="1" applyFont="1" applyFill="1" applyBorder="1"/>
    <xf numFmtId="3" fontId="3" fillId="7" borderId="8" xfId="0" applyNumberFormat="1" applyFont="1" applyFill="1" applyBorder="1"/>
    <xf numFmtId="3" fontId="1" fillId="7" borderId="9" xfId="0" applyNumberFormat="1" applyFont="1" applyFill="1" applyBorder="1"/>
    <xf numFmtId="3" fontId="0" fillId="9" borderId="6" xfId="0" applyNumberFormat="1" applyFont="1" applyFill="1" applyBorder="1"/>
    <xf numFmtId="3" fontId="0" fillId="9" borderId="7" xfId="0" applyNumberFormat="1" applyFont="1" applyFill="1" applyBorder="1"/>
    <xf numFmtId="0" fontId="0" fillId="9" borderId="7" xfId="0" applyFont="1" applyFill="1" applyBorder="1"/>
    <xf numFmtId="0" fontId="7" fillId="9" borderId="7" xfId="0" applyFont="1" applyFill="1" applyBorder="1" applyAlignment="1">
      <alignment vertical="center"/>
    </xf>
    <xf numFmtId="3" fontId="7" fillId="9" borderId="7" xfId="0" applyNumberFormat="1" applyFont="1" applyFill="1" applyBorder="1" applyAlignment="1">
      <alignment vertical="center"/>
    </xf>
    <xf numFmtId="3" fontId="2" fillId="9" borderId="10" xfId="0" applyNumberFormat="1" applyFont="1" applyFill="1" applyBorder="1"/>
    <xf numFmtId="3" fontId="2" fillId="9" borderId="11" xfId="0" applyNumberFormat="1" applyFont="1" applyFill="1" applyBorder="1"/>
    <xf numFmtId="3" fontId="3" fillId="9" borderId="8" xfId="0" applyNumberFormat="1" applyFont="1" applyFill="1" applyBorder="1"/>
    <xf numFmtId="3" fontId="3" fillId="9" borderId="9" xfId="0" applyNumberFormat="1" applyFont="1" applyFill="1" applyBorder="1"/>
    <xf numFmtId="3" fontId="0" fillId="2" borderId="6" xfId="0" applyNumberFormat="1" applyFont="1" applyFill="1" applyBorder="1"/>
    <xf numFmtId="3" fontId="0" fillId="2" borderId="0" xfId="0" applyNumberFormat="1" applyFont="1" applyFill="1" applyBorder="1"/>
    <xf numFmtId="0" fontId="7" fillId="2" borderId="7" xfId="0" applyFont="1" applyFill="1" applyBorder="1" applyAlignment="1">
      <alignment vertical="center"/>
    </xf>
    <xf numFmtId="0" fontId="0" fillId="2" borderId="7" xfId="0" applyFont="1" applyFill="1" applyBorder="1"/>
    <xf numFmtId="3" fontId="0" fillId="4" borderId="6" xfId="0" applyNumberFormat="1" applyFont="1" applyFill="1" applyBorder="1"/>
    <xf numFmtId="3" fontId="0" fillId="4" borderId="7" xfId="0" applyNumberFormat="1" applyFont="1" applyFill="1" applyBorder="1"/>
    <xf numFmtId="3" fontId="0" fillId="6" borderId="6" xfId="0" applyNumberFormat="1" applyFont="1" applyFill="1" applyBorder="1"/>
    <xf numFmtId="3" fontId="0" fillId="6" borderId="7" xfId="0" applyNumberFormat="1" applyFont="1" applyFill="1" applyBorder="1"/>
    <xf numFmtId="3" fontId="9" fillId="12" borderId="8" xfId="0" applyNumberFormat="1" applyFont="1" applyFill="1" applyBorder="1"/>
    <xf numFmtId="3" fontId="9" fillId="12" borderId="9" xfId="0" applyNumberFormat="1" applyFont="1" applyFill="1" applyBorder="1"/>
    <xf numFmtId="0" fontId="3" fillId="5" borderId="1" xfId="0" applyFont="1" applyFill="1" applyBorder="1" applyAlignment="1"/>
    <xf numFmtId="0" fontId="3" fillId="8" borderId="1" xfId="0" applyFont="1" applyFill="1" applyBorder="1" applyAlignment="1"/>
    <xf numFmtId="0" fontId="3" fillId="10" borderId="1" xfId="0" applyFont="1" applyFill="1" applyBorder="1" applyAlignment="1"/>
    <xf numFmtId="0" fontId="3" fillId="7" borderId="1" xfId="0" applyFont="1" applyFill="1" applyBorder="1" applyAlignment="1"/>
    <xf numFmtId="0" fontId="11" fillId="0" borderId="0" xfId="0" applyFont="1" applyAlignment="1">
      <alignment horizontal="center" vertical="top" wrapText="1"/>
    </xf>
    <xf numFmtId="0" fontId="0" fillId="6" borderId="0" xfId="0" applyFill="1"/>
    <xf numFmtId="0" fontId="19" fillId="11" borderId="0" xfId="0" applyFont="1" applyFill="1" applyBorder="1" applyAlignment="1">
      <alignment horizontal="left" vertical="top" wrapText="1"/>
    </xf>
    <xf numFmtId="0" fontId="19" fillId="11" borderId="0" xfId="0" applyFont="1" applyFill="1" applyBorder="1" applyAlignment="1">
      <alignment vertical="top" wrapText="1"/>
    </xf>
    <xf numFmtId="0" fontId="19" fillId="11" borderId="13" xfId="0" applyFont="1" applyFill="1" applyBorder="1" applyAlignment="1">
      <alignment vertical="top" wrapText="1"/>
    </xf>
    <xf numFmtId="3" fontId="9" fillId="11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1" fillId="0" borderId="0" xfId="0" applyFont="1" applyFill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11" borderId="0" xfId="0" applyFill="1" applyAlignment="1">
      <alignment vertical="top" wrapText="1"/>
    </xf>
    <xf numFmtId="0" fontId="19" fillId="11" borderId="16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vertical="top" wrapText="1"/>
    </xf>
    <xf numFmtId="0" fontId="22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0" fillId="0" borderId="4" xfId="0" applyNumberFormat="1" applyFill="1" applyBorder="1" applyAlignment="1">
      <alignment vertical="top" wrapText="1"/>
    </xf>
    <xf numFmtId="3" fontId="0" fillId="0" borderId="3" xfId="0" applyNumberFormat="1" applyFill="1" applyBorder="1" applyAlignment="1">
      <alignment vertical="top" wrapText="1"/>
    </xf>
    <xf numFmtId="0" fontId="22" fillId="0" borderId="3" xfId="0" applyFont="1" applyFill="1" applyBorder="1" applyAlignment="1">
      <alignment horizontal="right" vertical="top" wrapText="1"/>
    </xf>
    <xf numFmtId="3" fontId="0" fillId="0" borderId="6" xfId="0" applyNumberFormat="1" applyFill="1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0" fontId="22" fillId="0" borderId="6" xfId="0" applyFont="1" applyFill="1" applyBorder="1" applyAlignment="1">
      <alignment horizontal="right" vertical="top" wrapText="1"/>
    </xf>
    <xf numFmtId="3" fontId="9" fillId="11" borderId="10" xfId="0" applyNumberFormat="1" applyFont="1" applyFill="1" applyBorder="1" applyAlignment="1">
      <alignment vertical="top" wrapText="1"/>
    </xf>
    <xf numFmtId="0" fontId="19" fillId="11" borderId="4" xfId="0" applyFont="1" applyFill="1" applyBorder="1" applyAlignment="1">
      <alignment horizontal="center" vertical="top" wrapText="1"/>
    </xf>
    <xf numFmtId="0" fontId="19" fillId="11" borderId="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top" wrapText="1"/>
    </xf>
    <xf numFmtId="0" fontId="21" fillId="0" borderId="6" xfId="0" applyFont="1" applyFill="1" applyBorder="1" applyAlignment="1">
      <alignment horizontal="right" vertical="top" wrapText="1"/>
    </xf>
    <xf numFmtId="3" fontId="0" fillId="0" borderId="10" xfId="0" applyNumberFormat="1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11" borderId="17" xfId="0" applyFill="1" applyBorder="1" applyAlignment="1">
      <alignment vertical="top" wrapText="1"/>
    </xf>
    <xf numFmtId="0" fontId="9" fillId="11" borderId="15" xfId="0" applyFont="1" applyFill="1" applyBorder="1" applyAlignment="1">
      <alignment horizontal="center" vertical="top" wrapText="1"/>
    </xf>
    <xf numFmtId="3" fontId="0" fillId="0" borderId="17" xfId="0" applyNumberFormat="1" applyFill="1" applyBorder="1" applyAlignment="1">
      <alignment vertical="top" wrapText="1"/>
    </xf>
    <xf numFmtId="3" fontId="0" fillId="0" borderId="15" xfId="0" applyNumberFormat="1" applyFill="1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9" fillId="11" borderId="14" xfId="0" applyNumberFormat="1" applyFont="1" applyFill="1" applyBorder="1" applyAlignment="1">
      <alignment vertical="top" wrapText="1"/>
    </xf>
    <xf numFmtId="0" fontId="9" fillId="11" borderId="17" xfId="0" applyFont="1" applyFill="1" applyBorder="1" applyAlignment="1">
      <alignment horizontal="center" vertical="top" wrapText="1"/>
    </xf>
    <xf numFmtId="3" fontId="0" fillId="0" borderId="18" xfId="0" applyNumberForma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1" fontId="2" fillId="0" borderId="1" xfId="0" applyNumberFormat="1" applyFont="1" applyFill="1" applyBorder="1"/>
    <xf numFmtId="0" fontId="13" fillId="11" borderId="1" xfId="0" applyFont="1" applyFill="1" applyBorder="1" applyAlignment="1">
      <alignment horizontal="right"/>
    </xf>
    <xf numFmtId="0" fontId="24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11" fillId="0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23" fillId="11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workbookViewId="0">
      <selection activeCell="A3" sqref="A3:H3"/>
    </sheetView>
  </sheetViews>
  <sheetFormatPr defaultRowHeight="15" x14ac:dyDescent="0.25"/>
  <cols>
    <col min="1" max="1" width="32" style="15" customWidth="1"/>
    <col min="2" max="8" width="9.140625" style="15"/>
    <col min="9" max="10" width="7.5703125" style="8" customWidth="1"/>
    <col min="11" max="12" width="7.5703125" customWidth="1"/>
    <col min="13" max="13" width="7.5703125" style="1" customWidth="1"/>
    <col min="14" max="23" width="7.5703125" customWidth="1"/>
  </cols>
  <sheetData>
    <row r="1" spans="1:15" ht="26.25" customHeight="1" x14ac:dyDescent="0.25">
      <c r="A1" s="195" t="s">
        <v>185</v>
      </c>
      <c r="B1" s="196"/>
      <c r="C1" s="196"/>
      <c r="D1" s="196"/>
      <c r="E1" s="196"/>
      <c r="F1" s="196"/>
      <c r="G1" s="196"/>
      <c r="H1" s="196"/>
    </row>
    <row r="2" spans="1:15" ht="36.75" customHeight="1" x14ac:dyDescent="0.3">
      <c r="A2" s="199" t="s">
        <v>186</v>
      </c>
      <c r="B2" s="200"/>
      <c r="C2" s="200"/>
      <c r="D2" s="200"/>
      <c r="E2" s="200"/>
      <c r="F2" s="200"/>
      <c r="G2" s="200"/>
      <c r="H2" s="200"/>
    </row>
    <row r="3" spans="1:15" x14ac:dyDescent="0.25">
      <c r="A3" s="197" t="s">
        <v>235</v>
      </c>
      <c r="B3" s="198"/>
      <c r="C3" s="198"/>
      <c r="D3" s="198"/>
      <c r="E3" s="198"/>
      <c r="F3" s="198"/>
      <c r="G3" s="198"/>
      <c r="H3" s="198"/>
      <c r="I3" s="12"/>
      <c r="J3" s="12"/>
      <c r="N3" s="1"/>
    </row>
    <row r="4" spans="1:15" ht="6.75" customHeight="1" x14ac:dyDescent="0.25">
      <c r="A4" s="26"/>
      <c r="B4" s="27"/>
      <c r="C4" s="27"/>
      <c r="D4" s="27"/>
      <c r="E4" s="27"/>
      <c r="F4" s="27"/>
      <c r="G4" s="27"/>
      <c r="H4" s="27"/>
      <c r="I4" s="12"/>
      <c r="J4" s="12"/>
      <c r="N4" s="1"/>
    </row>
    <row r="5" spans="1:15" x14ac:dyDescent="0.25">
      <c r="A5" s="28" t="s">
        <v>0</v>
      </c>
      <c r="B5" s="28">
        <v>2009</v>
      </c>
      <c r="C5" s="28">
        <v>2010</v>
      </c>
      <c r="D5" s="28">
        <v>2011</v>
      </c>
      <c r="E5" s="28">
        <v>2012</v>
      </c>
      <c r="F5" s="28">
        <v>2013</v>
      </c>
      <c r="G5" s="28">
        <v>2014</v>
      </c>
      <c r="H5" s="29" t="s">
        <v>190</v>
      </c>
      <c r="I5" s="7"/>
      <c r="L5" s="8"/>
      <c r="M5" s="12"/>
      <c r="N5" s="8"/>
      <c r="O5" s="8"/>
    </row>
    <row r="6" spans="1:15" ht="14.25" customHeight="1" x14ac:dyDescent="0.25">
      <c r="A6" s="4"/>
      <c r="B6" s="192" t="s">
        <v>1</v>
      </c>
      <c r="C6" s="193"/>
      <c r="D6" s="193"/>
      <c r="E6" s="193"/>
      <c r="F6" s="193"/>
      <c r="G6" s="193"/>
      <c r="H6" s="194"/>
      <c r="L6" s="7"/>
      <c r="M6" s="7"/>
      <c r="N6" s="8"/>
      <c r="O6" s="8"/>
    </row>
    <row r="7" spans="1:15" ht="14.45" customHeight="1" x14ac:dyDescent="0.25">
      <c r="A7" s="39" t="s">
        <v>194</v>
      </c>
      <c r="B7" s="90"/>
      <c r="C7" s="91"/>
      <c r="D7" s="91"/>
      <c r="E7" s="91"/>
      <c r="F7" s="92"/>
      <c r="G7" s="92"/>
      <c r="H7" s="93"/>
      <c r="L7" s="10"/>
      <c r="M7" s="10"/>
      <c r="N7" s="8"/>
      <c r="O7" s="8"/>
    </row>
    <row r="8" spans="1:15" ht="14.45" customHeight="1" x14ac:dyDescent="0.25">
      <c r="A8" s="35" t="s">
        <v>2</v>
      </c>
      <c r="B8" s="94">
        <v>1299</v>
      </c>
      <c r="C8" s="37">
        <v>1714</v>
      </c>
      <c r="D8" s="37">
        <v>2009</v>
      </c>
      <c r="E8" s="37">
        <v>2145</v>
      </c>
      <c r="F8" s="37">
        <v>2614</v>
      </c>
      <c r="G8" s="37">
        <v>3054</v>
      </c>
      <c r="H8" s="95">
        <v>3524</v>
      </c>
      <c r="L8" s="10"/>
      <c r="M8" s="10"/>
      <c r="N8" s="8"/>
      <c r="O8" s="8"/>
    </row>
    <row r="9" spans="1:15" ht="14.45" customHeight="1" x14ac:dyDescent="0.25">
      <c r="A9" s="35" t="s">
        <v>3</v>
      </c>
      <c r="B9" s="94">
        <v>161</v>
      </c>
      <c r="C9" s="37">
        <v>277</v>
      </c>
      <c r="D9" s="37">
        <v>378</v>
      </c>
      <c r="E9" s="37">
        <v>384</v>
      </c>
      <c r="F9" s="37">
        <v>470</v>
      </c>
      <c r="G9" s="37">
        <v>614</v>
      </c>
      <c r="H9" s="95">
        <v>806</v>
      </c>
      <c r="L9" s="10"/>
      <c r="M9" s="10"/>
      <c r="N9" s="8"/>
      <c r="O9" s="8"/>
    </row>
    <row r="10" spans="1:15" ht="14.45" customHeight="1" x14ac:dyDescent="0.25">
      <c r="A10" s="35" t="s">
        <v>4</v>
      </c>
      <c r="B10" s="94">
        <v>225</v>
      </c>
      <c r="C10" s="37">
        <v>245</v>
      </c>
      <c r="D10" s="37">
        <v>249</v>
      </c>
      <c r="E10" s="37">
        <v>262.5</v>
      </c>
      <c r="F10" s="37">
        <v>396</v>
      </c>
      <c r="G10" s="37">
        <v>443</v>
      </c>
      <c r="H10" s="95">
        <v>562</v>
      </c>
      <c r="L10" s="10"/>
      <c r="M10" s="10"/>
      <c r="N10" s="8"/>
      <c r="O10" s="8"/>
    </row>
    <row r="11" spans="1:15" ht="14.45" customHeight="1" x14ac:dyDescent="0.25">
      <c r="A11" s="35" t="s">
        <v>5</v>
      </c>
      <c r="B11" s="94">
        <v>575</v>
      </c>
      <c r="C11" s="37">
        <v>659</v>
      </c>
      <c r="D11" s="37">
        <v>555</v>
      </c>
      <c r="E11" s="37">
        <v>835</v>
      </c>
      <c r="F11" s="37">
        <v>999</v>
      </c>
      <c r="G11" s="37">
        <v>1275</v>
      </c>
      <c r="H11" s="95">
        <v>1427</v>
      </c>
      <c r="L11" s="10"/>
      <c r="M11" s="10"/>
      <c r="N11" s="8"/>
      <c r="O11" s="8"/>
    </row>
    <row r="12" spans="1:15" ht="14.45" customHeight="1" x14ac:dyDescent="0.25">
      <c r="A12" s="35" t="s">
        <v>6</v>
      </c>
      <c r="B12" s="94">
        <v>61</v>
      </c>
      <c r="C12" s="37">
        <v>89</v>
      </c>
      <c r="D12" s="37">
        <v>171</v>
      </c>
      <c r="E12" s="37">
        <v>92</v>
      </c>
      <c r="F12" s="37">
        <v>169</v>
      </c>
      <c r="G12" s="37">
        <v>164</v>
      </c>
      <c r="H12" s="95">
        <v>247</v>
      </c>
      <c r="L12" s="10"/>
      <c r="M12" s="10"/>
      <c r="N12" s="8"/>
      <c r="O12" s="8"/>
    </row>
    <row r="13" spans="1:15" ht="14.45" customHeight="1" x14ac:dyDescent="0.25">
      <c r="A13" s="35" t="s">
        <v>197</v>
      </c>
      <c r="B13" s="94">
        <v>13</v>
      </c>
      <c r="C13" s="37">
        <v>30</v>
      </c>
      <c r="D13" s="37">
        <v>34</v>
      </c>
      <c r="E13" s="37">
        <v>31</v>
      </c>
      <c r="F13" s="37">
        <v>30</v>
      </c>
      <c r="G13" s="37">
        <v>0</v>
      </c>
      <c r="H13" s="95">
        <v>57</v>
      </c>
      <c r="L13" s="10"/>
      <c r="M13" s="10"/>
      <c r="N13" s="8"/>
      <c r="O13" s="8"/>
    </row>
    <row r="14" spans="1:15" ht="14.45" customHeight="1" x14ac:dyDescent="0.25">
      <c r="A14" s="137" t="s">
        <v>195</v>
      </c>
      <c r="B14" s="96">
        <v>2334</v>
      </c>
      <c r="C14" s="38">
        <v>3014</v>
      </c>
      <c r="D14" s="38">
        <v>3396</v>
      </c>
      <c r="E14" s="38">
        <v>3749.5</v>
      </c>
      <c r="F14" s="38">
        <v>4678</v>
      </c>
      <c r="G14" s="38">
        <v>5550</v>
      </c>
      <c r="H14" s="97">
        <f>SUM(H8:H13)</f>
        <v>6623</v>
      </c>
      <c r="L14" s="10"/>
      <c r="M14" s="10"/>
      <c r="N14" s="8"/>
      <c r="O14" s="8"/>
    </row>
    <row r="15" spans="1:15" ht="14.45" customHeight="1" x14ac:dyDescent="0.25">
      <c r="A15" s="48" t="s">
        <v>196</v>
      </c>
      <c r="B15" s="98"/>
      <c r="C15" s="57"/>
      <c r="D15" s="57"/>
      <c r="E15" s="57"/>
      <c r="F15" s="99"/>
      <c r="G15" s="99"/>
      <c r="H15" s="100"/>
      <c r="L15" s="10"/>
      <c r="M15" s="10"/>
      <c r="N15" s="8"/>
      <c r="O15" s="8"/>
    </row>
    <row r="16" spans="1:15" ht="14.45" customHeight="1" x14ac:dyDescent="0.25">
      <c r="A16" s="46" t="s">
        <v>7</v>
      </c>
      <c r="B16" s="98">
        <v>610</v>
      </c>
      <c r="C16" s="57">
        <v>516</v>
      </c>
      <c r="D16" s="57">
        <v>664</v>
      </c>
      <c r="E16" s="57">
        <v>652.5</v>
      </c>
      <c r="F16" s="57">
        <v>793</v>
      </c>
      <c r="G16" s="57">
        <v>792</v>
      </c>
      <c r="H16" s="101">
        <v>1064</v>
      </c>
      <c r="I16" s="9"/>
      <c r="L16" s="10"/>
      <c r="M16" s="10"/>
      <c r="N16" s="8"/>
      <c r="O16" s="8"/>
    </row>
    <row r="17" spans="1:15" ht="14.45" customHeight="1" x14ac:dyDescent="0.25">
      <c r="A17" s="46" t="s">
        <v>8</v>
      </c>
      <c r="B17" s="98">
        <v>287</v>
      </c>
      <c r="C17" s="57">
        <v>255</v>
      </c>
      <c r="D17" s="57">
        <v>455</v>
      </c>
      <c r="E17" s="57">
        <v>442</v>
      </c>
      <c r="F17" s="57">
        <v>669</v>
      </c>
      <c r="G17" s="57">
        <v>1110</v>
      </c>
      <c r="H17" s="101">
        <v>1675</v>
      </c>
      <c r="I17" s="9"/>
      <c r="L17" s="10"/>
      <c r="M17" s="10"/>
      <c r="N17" s="8"/>
      <c r="O17" s="8"/>
    </row>
    <row r="18" spans="1:15" ht="14.45" customHeight="1" x14ac:dyDescent="0.25">
      <c r="A18" s="46" t="s">
        <v>9</v>
      </c>
      <c r="B18" s="98">
        <v>255</v>
      </c>
      <c r="C18" s="57">
        <v>303</v>
      </c>
      <c r="D18" s="57">
        <v>334</v>
      </c>
      <c r="E18" s="57">
        <v>460.5</v>
      </c>
      <c r="F18" s="57">
        <v>580</v>
      </c>
      <c r="G18" s="57">
        <v>832</v>
      </c>
      <c r="H18" s="101">
        <v>1075</v>
      </c>
      <c r="I18" s="9"/>
      <c r="L18" s="10"/>
      <c r="M18" s="10"/>
      <c r="N18" s="8"/>
      <c r="O18" s="8"/>
    </row>
    <row r="19" spans="1:15" ht="14.45" customHeight="1" x14ac:dyDescent="0.25">
      <c r="A19" s="46" t="s">
        <v>10</v>
      </c>
      <c r="B19" s="98">
        <v>297</v>
      </c>
      <c r="C19" s="57">
        <v>225</v>
      </c>
      <c r="D19" s="57">
        <v>277</v>
      </c>
      <c r="E19" s="57">
        <v>365</v>
      </c>
      <c r="F19" s="57">
        <v>487</v>
      </c>
      <c r="G19" s="57">
        <v>530</v>
      </c>
      <c r="H19" s="102">
        <v>689</v>
      </c>
      <c r="I19" s="9"/>
      <c r="L19" s="9"/>
      <c r="M19" s="10"/>
      <c r="N19" s="8"/>
      <c r="O19" s="8"/>
    </row>
    <row r="20" spans="1:15" ht="14.45" customHeight="1" x14ac:dyDescent="0.25">
      <c r="A20" s="46" t="s">
        <v>11</v>
      </c>
      <c r="B20" s="98">
        <v>283</v>
      </c>
      <c r="C20" s="57">
        <v>235</v>
      </c>
      <c r="D20" s="57">
        <v>356</v>
      </c>
      <c r="E20" s="57">
        <v>406.5</v>
      </c>
      <c r="F20" s="57">
        <v>514</v>
      </c>
      <c r="G20" s="57">
        <v>585</v>
      </c>
      <c r="H20" s="102">
        <v>895</v>
      </c>
      <c r="I20" s="9"/>
      <c r="L20" s="9"/>
      <c r="M20" s="10"/>
      <c r="N20" s="8"/>
      <c r="O20" s="8"/>
    </row>
    <row r="21" spans="1:15" ht="14.45" customHeight="1" x14ac:dyDescent="0.25">
      <c r="A21" s="46" t="s">
        <v>198</v>
      </c>
      <c r="B21" s="98">
        <v>134</v>
      </c>
      <c r="C21" s="57">
        <v>293</v>
      </c>
      <c r="D21" s="57">
        <v>392</v>
      </c>
      <c r="E21" s="57">
        <v>699</v>
      </c>
      <c r="F21" s="57">
        <v>927</v>
      </c>
      <c r="G21" s="57">
        <v>0</v>
      </c>
      <c r="H21" s="101">
        <v>1623</v>
      </c>
      <c r="I21" s="9"/>
      <c r="L21" s="9"/>
      <c r="M21" s="10"/>
      <c r="N21" s="8"/>
      <c r="O21" s="8"/>
    </row>
    <row r="22" spans="1:15" ht="14.45" customHeight="1" x14ac:dyDescent="0.25">
      <c r="A22" s="138" t="s">
        <v>199</v>
      </c>
      <c r="B22" s="103">
        <v>1866</v>
      </c>
      <c r="C22" s="47">
        <v>1827</v>
      </c>
      <c r="D22" s="47">
        <v>2478</v>
      </c>
      <c r="E22" s="47">
        <v>3025.5</v>
      </c>
      <c r="F22" s="47">
        <v>3970</v>
      </c>
      <c r="G22" s="47">
        <v>3849</v>
      </c>
      <c r="H22" s="104">
        <v>7021</v>
      </c>
      <c r="I22" s="9"/>
      <c r="L22" s="9"/>
      <c r="M22" s="10"/>
      <c r="N22" s="8"/>
      <c r="O22" s="8"/>
    </row>
    <row r="23" spans="1:15" ht="14.45" customHeight="1" x14ac:dyDescent="0.25">
      <c r="A23" s="63" t="s">
        <v>178</v>
      </c>
      <c r="B23" s="105"/>
      <c r="C23" s="60"/>
      <c r="D23" s="60"/>
      <c r="E23" s="60"/>
      <c r="F23" s="64"/>
      <c r="G23" s="64"/>
      <c r="H23" s="106"/>
      <c r="I23" s="9"/>
      <c r="L23" s="9"/>
      <c r="M23" s="10"/>
      <c r="N23" s="8"/>
      <c r="O23" s="8"/>
    </row>
    <row r="24" spans="1:15" ht="14.45" customHeight="1" x14ac:dyDescent="0.25">
      <c r="A24" s="61" t="s">
        <v>12</v>
      </c>
      <c r="B24" s="105">
        <v>350</v>
      </c>
      <c r="C24" s="60">
        <v>484</v>
      </c>
      <c r="D24" s="60">
        <v>585</v>
      </c>
      <c r="E24" s="60">
        <v>613.5</v>
      </c>
      <c r="F24" s="60">
        <v>865</v>
      </c>
      <c r="G24" s="60">
        <v>1100</v>
      </c>
      <c r="H24" s="107">
        <v>1391</v>
      </c>
      <c r="I24" s="9"/>
      <c r="L24" s="9"/>
      <c r="M24" s="10"/>
      <c r="N24" s="8"/>
      <c r="O24" s="8"/>
    </row>
    <row r="25" spans="1:15" ht="14.45" customHeight="1" x14ac:dyDescent="0.25">
      <c r="A25" s="61" t="s">
        <v>13</v>
      </c>
      <c r="B25" s="105">
        <v>33</v>
      </c>
      <c r="C25" s="60">
        <v>11</v>
      </c>
      <c r="D25" s="60">
        <v>60</v>
      </c>
      <c r="E25" s="60">
        <v>79</v>
      </c>
      <c r="F25" s="60">
        <v>69</v>
      </c>
      <c r="G25" s="60">
        <v>59</v>
      </c>
      <c r="H25" s="107">
        <v>45</v>
      </c>
      <c r="I25" s="9"/>
      <c r="J25" s="9"/>
      <c r="K25" s="9"/>
      <c r="L25" s="9"/>
      <c r="M25" s="10"/>
      <c r="N25" s="8"/>
      <c r="O25" s="8"/>
    </row>
    <row r="26" spans="1:15" ht="14.45" customHeight="1" x14ac:dyDescent="0.25">
      <c r="A26" s="61" t="s">
        <v>14</v>
      </c>
      <c r="B26" s="105">
        <v>31</v>
      </c>
      <c r="C26" s="60">
        <v>22</v>
      </c>
      <c r="D26" s="60">
        <v>48</v>
      </c>
      <c r="E26" s="60">
        <v>83</v>
      </c>
      <c r="F26" s="60">
        <v>99</v>
      </c>
      <c r="G26" s="60">
        <v>148</v>
      </c>
      <c r="H26" s="107">
        <v>280</v>
      </c>
      <c r="I26" s="9"/>
      <c r="J26" s="9"/>
      <c r="K26" s="9"/>
      <c r="L26" s="9"/>
      <c r="M26" s="10"/>
      <c r="N26" s="8"/>
      <c r="O26" s="8"/>
    </row>
    <row r="27" spans="1:15" ht="14.45" customHeight="1" x14ac:dyDescent="0.25">
      <c r="A27" s="61" t="s">
        <v>15</v>
      </c>
      <c r="B27" s="105">
        <v>14</v>
      </c>
      <c r="C27" s="60">
        <v>16</v>
      </c>
      <c r="D27" s="60">
        <v>14</v>
      </c>
      <c r="E27" s="60">
        <v>15</v>
      </c>
      <c r="F27" s="60">
        <v>3</v>
      </c>
      <c r="G27" s="60">
        <v>15</v>
      </c>
      <c r="H27" s="107">
        <v>21</v>
      </c>
      <c r="I27" s="9"/>
      <c r="J27" s="9"/>
      <c r="K27" s="9"/>
      <c r="L27" s="9"/>
      <c r="M27" s="10"/>
      <c r="N27" s="8"/>
      <c r="O27" s="8"/>
    </row>
    <row r="28" spans="1:15" ht="14.45" customHeight="1" x14ac:dyDescent="0.25">
      <c r="A28" s="61" t="s">
        <v>200</v>
      </c>
      <c r="B28" s="105">
        <v>137</v>
      </c>
      <c r="C28" s="60">
        <v>155</v>
      </c>
      <c r="D28" s="60">
        <v>178</v>
      </c>
      <c r="E28" s="60">
        <v>290</v>
      </c>
      <c r="F28" s="60">
        <v>521</v>
      </c>
      <c r="G28" s="60">
        <v>0</v>
      </c>
      <c r="H28" s="106">
        <v>373</v>
      </c>
      <c r="I28" s="9"/>
      <c r="J28" s="9"/>
      <c r="K28" s="9"/>
      <c r="L28" s="9"/>
      <c r="M28" s="10"/>
      <c r="N28" s="8"/>
      <c r="O28" s="8"/>
    </row>
    <row r="29" spans="1:15" ht="14.45" customHeight="1" x14ac:dyDescent="0.25">
      <c r="A29" s="139" t="s">
        <v>180</v>
      </c>
      <c r="B29" s="108">
        <v>565</v>
      </c>
      <c r="C29" s="62">
        <v>688</v>
      </c>
      <c r="D29" s="62">
        <v>885</v>
      </c>
      <c r="E29" s="62">
        <v>1080.5</v>
      </c>
      <c r="F29" s="62">
        <v>1557</v>
      </c>
      <c r="G29" s="62">
        <v>1322</v>
      </c>
      <c r="H29" s="109">
        <f>SUM(H24:H28)</f>
        <v>2110</v>
      </c>
      <c r="I29" s="9"/>
      <c r="J29" s="9"/>
      <c r="K29" s="9"/>
      <c r="L29" s="9"/>
      <c r="M29" s="10"/>
      <c r="N29" s="8"/>
      <c r="O29" s="8"/>
    </row>
    <row r="30" spans="1:15" ht="14.45" customHeight="1" x14ac:dyDescent="0.25">
      <c r="A30" s="72" t="s">
        <v>16</v>
      </c>
      <c r="B30" s="110"/>
      <c r="C30" s="55"/>
      <c r="D30" s="55"/>
      <c r="E30" s="55"/>
      <c r="F30" s="66"/>
      <c r="G30" s="56"/>
      <c r="H30" s="111"/>
      <c r="I30" s="9"/>
      <c r="J30" s="9"/>
      <c r="K30" s="9"/>
      <c r="L30" s="9"/>
      <c r="M30" s="10"/>
      <c r="N30" s="8"/>
      <c r="O30" s="8"/>
    </row>
    <row r="31" spans="1:15" ht="14.45" customHeight="1" x14ac:dyDescent="0.25">
      <c r="A31" s="42" t="s">
        <v>17</v>
      </c>
      <c r="B31" s="110">
        <v>2099</v>
      </c>
      <c r="C31" s="55">
        <v>2750</v>
      </c>
      <c r="D31" s="55">
        <v>3159</v>
      </c>
      <c r="E31" s="55">
        <v>3672</v>
      </c>
      <c r="F31" s="55">
        <v>4196</v>
      </c>
      <c r="G31" s="112">
        <v>5129</v>
      </c>
      <c r="H31" s="113">
        <v>4769</v>
      </c>
      <c r="I31" s="9"/>
      <c r="J31" s="10"/>
      <c r="K31" s="9"/>
      <c r="L31" s="9"/>
      <c r="M31" s="10"/>
      <c r="N31" s="8"/>
      <c r="O31" s="8"/>
    </row>
    <row r="32" spans="1:15" ht="14.45" customHeight="1" x14ac:dyDescent="0.25">
      <c r="A32" s="42" t="s">
        <v>18</v>
      </c>
      <c r="B32" s="110">
        <v>761</v>
      </c>
      <c r="C32" s="55">
        <v>963</v>
      </c>
      <c r="D32" s="55">
        <v>1080</v>
      </c>
      <c r="E32" s="55">
        <v>1277</v>
      </c>
      <c r="F32" s="55">
        <v>1381</v>
      </c>
      <c r="G32" s="112">
        <v>1583</v>
      </c>
      <c r="H32" s="113">
        <v>1468</v>
      </c>
      <c r="I32" s="9"/>
      <c r="J32" s="10"/>
      <c r="K32" s="9"/>
      <c r="L32" s="9"/>
      <c r="M32" s="10"/>
      <c r="N32" s="8"/>
      <c r="O32" s="8"/>
    </row>
    <row r="33" spans="1:15" ht="14.45" customHeight="1" x14ac:dyDescent="0.25">
      <c r="A33" s="42" t="s">
        <v>19</v>
      </c>
      <c r="B33" s="110">
        <v>173</v>
      </c>
      <c r="C33" s="55">
        <v>204</v>
      </c>
      <c r="D33" s="55">
        <v>202</v>
      </c>
      <c r="E33" s="55">
        <v>184</v>
      </c>
      <c r="F33" s="55">
        <v>183</v>
      </c>
      <c r="G33" s="55">
        <v>217</v>
      </c>
      <c r="H33" s="114">
        <v>193</v>
      </c>
      <c r="I33" s="9"/>
      <c r="J33" s="9"/>
      <c r="K33" s="9"/>
      <c r="L33" s="9"/>
      <c r="M33" s="10"/>
      <c r="N33" s="8"/>
      <c r="O33" s="8"/>
    </row>
    <row r="34" spans="1:15" ht="14.45" customHeight="1" x14ac:dyDescent="0.25">
      <c r="A34" s="42" t="s">
        <v>20</v>
      </c>
      <c r="B34" s="110">
        <v>20</v>
      </c>
      <c r="C34" s="55">
        <v>34</v>
      </c>
      <c r="D34" s="55">
        <v>35</v>
      </c>
      <c r="E34" s="55">
        <v>55</v>
      </c>
      <c r="F34" s="55">
        <v>79</v>
      </c>
      <c r="G34" s="55">
        <v>91</v>
      </c>
      <c r="H34" s="114">
        <v>87</v>
      </c>
      <c r="I34" s="10"/>
      <c r="J34" s="9"/>
      <c r="K34" s="9"/>
      <c r="L34" s="9"/>
      <c r="M34" s="10"/>
      <c r="N34" s="8"/>
      <c r="O34" s="8"/>
    </row>
    <row r="35" spans="1:15" ht="14.45" customHeight="1" x14ac:dyDescent="0.25">
      <c r="A35" s="42" t="s">
        <v>21</v>
      </c>
      <c r="B35" s="110">
        <v>199</v>
      </c>
      <c r="C35" s="55">
        <v>281</v>
      </c>
      <c r="D35" s="55">
        <v>335</v>
      </c>
      <c r="E35" s="55">
        <v>346</v>
      </c>
      <c r="F35" s="55">
        <v>506</v>
      </c>
      <c r="G35" s="55">
        <v>357</v>
      </c>
      <c r="H35" s="115">
        <v>777</v>
      </c>
      <c r="I35" s="9"/>
      <c r="J35" s="9"/>
      <c r="K35" s="9"/>
      <c r="L35" s="9"/>
      <c r="M35" s="10"/>
      <c r="N35" s="8"/>
      <c r="O35" s="8"/>
    </row>
    <row r="36" spans="1:15" ht="14.45" customHeight="1" x14ac:dyDescent="0.25">
      <c r="A36" s="140" t="s">
        <v>22</v>
      </c>
      <c r="B36" s="116">
        <v>3252</v>
      </c>
      <c r="C36" s="43">
        <v>4232</v>
      </c>
      <c r="D36" s="43">
        <v>4811</v>
      </c>
      <c r="E36" s="43">
        <v>5534</v>
      </c>
      <c r="F36" s="43">
        <v>6345</v>
      </c>
      <c r="G36" s="67">
        <v>7377</v>
      </c>
      <c r="H36" s="117">
        <f>SUM(H31:H35)</f>
        <v>7294</v>
      </c>
      <c r="I36" s="10"/>
      <c r="L36" s="9"/>
      <c r="M36" s="10"/>
      <c r="N36" s="8"/>
      <c r="O36" s="8"/>
    </row>
    <row r="37" spans="1:15" ht="14.45" customHeight="1" x14ac:dyDescent="0.25">
      <c r="A37" s="71" t="s">
        <v>201</v>
      </c>
      <c r="B37" s="118"/>
      <c r="C37" s="51"/>
      <c r="D37" s="51"/>
      <c r="E37" s="51"/>
      <c r="F37" s="65"/>
      <c r="G37" s="65"/>
      <c r="H37" s="119"/>
      <c r="I37" s="10"/>
      <c r="L37" s="9"/>
      <c r="M37" s="10"/>
      <c r="N37" s="8"/>
      <c r="O37" s="8"/>
    </row>
    <row r="38" spans="1:15" ht="14.45" customHeight="1" x14ac:dyDescent="0.25">
      <c r="A38" s="52" t="s">
        <v>23</v>
      </c>
      <c r="B38" s="118"/>
      <c r="C38" s="51"/>
      <c r="D38" s="51"/>
      <c r="E38" s="51"/>
      <c r="F38" s="65"/>
      <c r="G38" s="65"/>
      <c r="H38" s="120"/>
      <c r="I38" s="9"/>
      <c r="L38" s="9"/>
      <c r="M38" s="10"/>
      <c r="N38" s="8"/>
      <c r="O38" s="8"/>
    </row>
    <row r="39" spans="1:15" ht="14.45" customHeight="1" x14ac:dyDescent="0.25">
      <c r="A39" s="68" t="s">
        <v>24</v>
      </c>
      <c r="B39" s="118">
        <v>0</v>
      </c>
      <c r="C39" s="51">
        <v>0</v>
      </c>
      <c r="D39" s="51">
        <v>0</v>
      </c>
      <c r="E39" s="51">
        <v>203.5</v>
      </c>
      <c r="F39" s="51">
        <v>234</v>
      </c>
      <c r="G39" s="51">
        <v>243</v>
      </c>
      <c r="H39" s="121">
        <v>264</v>
      </c>
      <c r="I39" s="18"/>
      <c r="L39" s="9"/>
      <c r="M39" s="10"/>
      <c r="N39" s="8"/>
      <c r="O39" s="8"/>
    </row>
    <row r="40" spans="1:15" ht="14.45" customHeight="1" x14ac:dyDescent="0.25">
      <c r="A40" s="68" t="s">
        <v>25</v>
      </c>
      <c r="B40" s="118">
        <v>0</v>
      </c>
      <c r="C40" s="51">
        <v>0</v>
      </c>
      <c r="D40" s="51">
        <v>35</v>
      </c>
      <c r="E40" s="51">
        <v>38</v>
      </c>
      <c r="F40" s="51">
        <v>75</v>
      </c>
      <c r="G40" s="51">
        <v>55</v>
      </c>
      <c r="H40" s="121">
        <v>163</v>
      </c>
      <c r="I40" s="18"/>
      <c r="L40" s="9"/>
      <c r="M40" s="10"/>
      <c r="N40" s="8"/>
      <c r="O40" s="8"/>
    </row>
    <row r="41" spans="1:15" ht="14.45" customHeight="1" x14ac:dyDescent="0.25">
      <c r="A41" s="68" t="s">
        <v>26</v>
      </c>
      <c r="B41" s="118">
        <v>333</v>
      </c>
      <c r="C41" s="51">
        <v>424</v>
      </c>
      <c r="D41" s="51">
        <v>392</v>
      </c>
      <c r="E41" s="51">
        <v>491</v>
      </c>
      <c r="F41" s="51">
        <v>574</v>
      </c>
      <c r="G41" s="51">
        <v>439</v>
      </c>
      <c r="H41" s="121">
        <v>480</v>
      </c>
      <c r="I41" s="18"/>
      <c r="L41" s="9"/>
      <c r="M41" s="10"/>
      <c r="N41" s="8"/>
      <c r="O41" s="8"/>
    </row>
    <row r="42" spans="1:15" ht="14.45" customHeight="1" x14ac:dyDescent="0.25">
      <c r="A42" s="68" t="s">
        <v>27</v>
      </c>
      <c r="B42" s="118">
        <v>715</v>
      </c>
      <c r="C42" s="51">
        <v>738</v>
      </c>
      <c r="D42" s="51">
        <v>959</v>
      </c>
      <c r="E42" s="51">
        <v>974</v>
      </c>
      <c r="F42" s="51">
        <v>1134</v>
      </c>
      <c r="G42" s="51">
        <v>982</v>
      </c>
      <c r="H42" s="122">
        <v>1081</v>
      </c>
      <c r="I42" s="18"/>
      <c r="L42" s="9"/>
      <c r="M42" s="10"/>
      <c r="N42" s="8"/>
      <c r="O42" s="8"/>
    </row>
    <row r="43" spans="1:15" ht="14.45" customHeight="1" x14ac:dyDescent="0.25">
      <c r="A43" s="68" t="s">
        <v>28</v>
      </c>
      <c r="B43" s="118">
        <v>717</v>
      </c>
      <c r="C43" s="51">
        <v>631</v>
      </c>
      <c r="D43" s="51">
        <v>1050</v>
      </c>
      <c r="E43" s="51">
        <v>932.5</v>
      </c>
      <c r="F43" s="51">
        <v>1168</v>
      </c>
      <c r="G43" s="51">
        <v>1089</v>
      </c>
      <c r="H43" s="122">
        <v>1339</v>
      </c>
      <c r="I43" s="18"/>
      <c r="J43" s="13"/>
      <c r="K43" s="9"/>
      <c r="L43" s="9"/>
      <c r="M43" s="10"/>
      <c r="N43" s="8"/>
      <c r="O43" s="8"/>
    </row>
    <row r="44" spans="1:15" ht="14.45" customHeight="1" x14ac:dyDescent="0.25">
      <c r="A44" s="68" t="s">
        <v>29</v>
      </c>
      <c r="B44" s="118">
        <v>40</v>
      </c>
      <c r="C44" s="51">
        <v>67</v>
      </c>
      <c r="D44" s="51">
        <v>86</v>
      </c>
      <c r="E44" s="51">
        <v>39</v>
      </c>
      <c r="F44" s="51">
        <v>73</v>
      </c>
      <c r="G44" s="51">
        <v>96</v>
      </c>
      <c r="H44" s="121">
        <v>126</v>
      </c>
      <c r="I44" s="18"/>
      <c r="J44" s="13"/>
      <c r="K44" s="9"/>
      <c r="L44" s="9"/>
      <c r="M44" s="10"/>
      <c r="N44" s="8"/>
      <c r="O44" s="8"/>
    </row>
    <row r="45" spans="1:15" ht="14.45" customHeight="1" x14ac:dyDescent="0.25">
      <c r="A45" s="68" t="s">
        <v>30</v>
      </c>
      <c r="B45" s="118">
        <v>690</v>
      </c>
      <c r="C45" s="51">
        <v>1257</v>
      </c>
      <c r="D45" s="51">
        <v>953</v>
      </c>
      <c r="E45" s="51">
        <v>996</v>
      </c>
      <c r="F45" s="51">
        <v>1120</v>
      </c>
      <c r="G45" s="51">
        <v>1035</v>
      </c>
      <c r="H45" s="122">
        <v>1266</v>
      </c>
      <c r="I45" s="18"/>
      <c r="J45" s="18"/>
      <c r="K45" s="9"/>
      <c r="L45" s="9"/>
      <c r="M45" s="10"/>
      <c r="N45" s="8"/>
      <c r="O45" s="8"/>
    </row>
    <row r="46" spans="1:15" ht="14.45" customHeight="1" x14ac:dyDescent="0.25">
      <c r="A46" s="68" t="s">
        <v>31</v>
      </c>
      <c r="B46" s="118">
        <v>319</v>
      </c>
      <c r="C46" s="51">
        <v>312</v>
      </c>
      <c r="D46" s="51">
        <v>431</v>
      </c>
      <c r="E46" s="51">
        <v>500</v>
      </c>
      <c r="F46" s="51">
        <v>563</v>
      </c>
      <c r="G46" s="51">
        <v>651</v>
      </c>
      <c r="H46" s="122">
        <v>748</v>
      </c>
      <c r="I46" s="18"/>
      <c r="J46" s="18"/>
      <c r="K46" s="9"/>
      <c r="L46" s="9"/>
      <c r="M46" s="10"/>
      <c r="N46" s="8"/>
      <c r="O46" s="8"/>
    </row>
    <row r="47" spans="1:15" ht="14.45" customHeight="1" x14ac:dyDescent="0.25">
      <c r="A47" s="68" t="s">
        <v>32</v>
      </c>
      <c r="B47" s="118">
        <v>0</v>
      </c>
      <c r="C47" s="51">
        <v>0</v>
      </c>
      <c r="D47" s="51">
        <v>26</v>
      </c>
      <c r="E47" s="51">
        <v>51</v>
      </c>
      <c r="F47" s="51">
        <v>75</v>
      </c>
      <c r="G47" s="51">
        <v>53</v>
      </c>
      <c r="H47" s="121">
        <v>60</v>
      </c>
      <c r="I47" s="18"/>
      <c r="J47" s="13"/>
      <c r="K47" s="9"/>
      <c r="L47" s="9"/>
      <c r="M47" s="10"/>
      <c r="N47" s="8"/>
      <c r="O47" s="8"/>
    </row>
    <row r="48" spans="1:15" ht="14.45" customHeight="1" x14ac:dyDescent="0.25">
      <c r="A48" s="68" t="s">
        <v>33</v>
      </c>
      <c r="B48" s="118">
        <v>151</v>
      </c>
      <c r="C48" s="51">
        <v>268</v>
      </c>
      <c r="D48" s="51">
        <v>302</v>
      </c>
      <c r="E48" s="51">
        <v>337</v>
      </c>
      <c r="F48" s="51">
        <v>378</v>
      </c>
      <c r="G48" s="51">
        <v>425</v>
      </c>
      <c r="H48" s="121">
        <v>530</v>
      </c>
      <c r="I48" s="18"/>
      <c r="J48" s="13"/>
      <c r="K48" s="9"/>
      <c r="L48" s="9"/>
      <c r="M48" s="10"/>
      <c r="N48" s="8"/>
      <c r="O48" s="8"/>
    </row>
    <row r="49" spans="1:15" ht="14.45" customHeight="1" x14ac:dyDescent="0.25">
      <c r="A49" s="68" t="s">
        <v>34</v>
      </c>
      <c r="B49" s="118">
        <v>367</v>
      </c>
      <c r="C49" s="51">
        <v>326</v>
      </c>
      <c r="D49" s="51">
        <v>397</v>
      </c>
      <c r="E49" s="51">
        <v>489</v>
      </c>
      <c r="F49" s="51">
        <v>507</v>
      </c>
      <c r="G49" s="51">
        <v>528</v>
      </c>
      <c r="H49" s="121">
        <v>502</v>
      </c>
      <c r="I49" s="18"/>
      <c r="J49" s="13"/>
      <c r="K49" s="9"/>
      <c r="L49" s="9"/>
      <c r="M49" s="10"/>
      <c r="N49" s="8"/>
      <c r="O49" s="8"/>
    </row>
    <row r="50" spans="1:15" ht="14.45" customHeight="1" x14ac:dyDescent="0.25">
      <c r="A50" s="68" t="s">
        <v>35</v>
      </c>
      <c r="B50" s="118">
        <v>1298</v>
      </c>
      <c r="C50" s="51">
        <v>1408</v>
      </c>
      <c r="D50" s="51">
        <v>1812</v>
      </c>
      <c r="E50" s="51">
        <v>2114.5</v>
      </c>
      <c r="F50" s="51">
        <v>2637</v>
      </c>
      <c r="G50" s="51">
        <v>2919</v>
      </c>
      <c r="H50" s="122">
        <v>3304</v>
      </c>
      <c r="I50" s="18"/>
      <c r="J50" s="13"/>
      <c r="K50" s="9"/>
      <c r="L50" s="9"/>
      <c r="M50" s="10"/>
      <c r="N50" s="8"/>
      <c r="O50" s="8"/>
    </row>
    <row r="51" spans="1:15" ht="18" customHeight="1" x14ac:dyDescent="0.25">
      <c r="A51" s="68" t="s">
        <v>36</v>
      </c>
      <c r="B51" s="118">
        <v>0</v>
      </c>
      <c r="C51" s="51">
        <v>0</v>
      </c>
      <c r="D51" s="51">
        <v>750</v>
      </c>
      <c r="E51" s="51">
        <v>734.5</v>
      </c>
      <c r="F51" s="51">
        <v>875</v>
      </c>
      <c r="G51" s="51">
        <v>325</v>
      </c>
      <c r="H51" s="121">
        <v>301</v>
      </c>
      <c r="I51" s="18"/>
      <c r="J51" s="13"/>
      <c r="K51" s="9"/>
      <c r="L51" s="9"/>
      <c r="M51" s="10"/>
      <c r="N51" s="8"/>
      <c r="O51" s="8"/>
    </row>
    <row r="52" spans="1:15" ht="14.45" customHeight="1" x14ac:dyDescent="0.25">
      <c r="A52" s="69" t="s">
        <v>37</v>
      </c>
      <c r="B52" s="123">
        <v>0</v>
      </c>
      <c r="C52" s="70">
        <v>0</v>
      </c>
      <c r="D52" s="70">
        <v>7193</v>
      </c>
      <c r="E52" s="70">
        <v>7900</v>
      </c>
      <c r="F52" s="70">
        <v>9413</v>
      </c>
      <c r="G52" s="70">
        <v>8840</v>
      </c>
      <c r="H52" s="124">
        <f>SUM(H39:H51)</f>
        <v>10164</v>
      </c>
      <c r="I52" s="18"/>
      <c r="J52" s="13"/>
      <c r="K52" s="9"/>
      <c r="L52" s="9"/>
      <c r="M52" s="10"/>
      <c r="N52" s="8"/>
      <c r="O52" s="8"/>
    </row>
    <row r="53" spans="1:15" ht="14.45" customHeight="1" x14ac:dyDescent="0.25">
      <c r="A53" s="52" t="s">
        <v>38</v>
      </c>
      <c r="B53" s="118"/>
      <c r="C53" s="51"/>
      <c r="D53" s="51"/>
      <c r="E53" s="51"/>
      <c r="F53" s="65"/>
      <c r="G53" s="65"/>
      <c r="H53" s="120"/>
      <c r="I53" s="18"/>
      <c r="J53" s="13"/>
      <c r="K53" s="9"/>
      <c r="L53" s="9"/>
      <c r="M53" s="10"/>
      <c r="N53" s="8"/>
      <c r="O53" s="8"/>
    </row>
    <row r="54" spans="1:15" ht="14.45" customHeight="1" x14ac:dyDescent="0.25">
      <c r="A54" s="68" t="s">
        <v>39</v>
      </c>
      <c r="B54" s="118">
        <v>0</v>
      </c>
      <c r="C54" s="51">
        <v>0</v>
      </c>
      <c r="D54" s="51">
        <v>25</v>
      </c>
      <c r="E54" s="51">
        <v>29</v>
      </c>
      <c r="F54" s="51">
        <v>36</v>
      </c>
      <c r="G54" s="51">
        <v>30</v>
      </c>
      <c r="H54" s="121">
        <v>35</v>
      </c>
      <c r="I54" s="18"/>
      <c r="J54" s="13"/>
      <c r="K54" s="9"/>
      <c r="L54" s="9"/>
      <c r="M54" s="10"/>
      <c r="N54" s="8"/>
      <c r="O54" s="8"/>
    </row>
    <row r="55" spans="1:15" ht="14.45" customHeight="1" x14ac:dyDescent="0.25">
      <c r="A55" s="68" t="s">
        <v>40</v>
      </c>
      <c r="B55" s="118">
        <v>96</v>
      </c>
      <c r="C55" s="51">
        <v>107</v>
      </c>
      <c r="D55" s="51">
        <v>145</v>
      </c>
      <c r="E55" s="51">
        <v>122</v>
      </c>
      <c r="F55" s="51">
        <v>154</v>
      </c>
      <c r="G55" s="51">
        <v>135</v>
      </c>
      <c r="H55" s="121">
        <v>224</v>
      </c>
      <c r="I55" s="18"/>
      <c r="J55" s="13"/>
      <c r="K55" s="13"/>
      <c r="L55" s="13"/>
      <c r="M55" s="14"/>
      <c r="N55" s="8"/>
      <c r="O55" s="8"/>
    </row>
    <row r="56" spans="1:15" ht="14.45" customHeight="1" x14ac:dyDescent="0.25">
      <c r="A56" s="68" t="s">
        <v>41</v>
      </c>
      <c r="B56" s="118">
        <v>0</v>
      </c>
      <c r="C56" s="51">
        <v>0</v>
      </c>
      <c r="D56" s="51">
        <v>224</v>
      </c>
      <c r="E56" s="51">
        <v>236.5</v>
      </c>
      <c r="F56" s="51">
        <v>298</v>
      </c>
      <c r="G56" s="51">
        <v>316</v>
      </c>
      <c r="H56" s="121">
        <v>290</v>
      </c>
      <c r="I56" s="18"/>
      <c r="J56" s="13"/>
      <c r="K56" s="9"/>
      <c r="L56" s="9"/>
      <c r="M56" s="10"/>
      <c r="N56" s="82"/>
      <c r="O56" s="8"/>
    </row>
    <row r="57" spans="1:15" ht="14.45" customHeight="1" x14ac:dyDescent="0.25">
      <c r="A57" s="68" t="s">
        <v>42</v>
      </c>
      <c r="B57" s="118">
        <v>688</v>
      </c>
      <c r="C57" s="51">
        <v>979</v>
      </c>
      <c r="D57" s="51">
        <v>0</v>
      </c>
      <c r="E57" s="51">
        <v>0</v>
      </c>
      <c r="F57" s="51">
        <v>0</v>
      </c>
      <c r="G57" s="51">
        <v>0</v>
      </c>
      <c r="H57" s="121">
        <v>967</v>
      </c>
      <c r="I57" s="18"/>
      <c r="J57" s="13"/>
      <c r="K57" s="9"/>
      <c r="L57" s="9"/>
      <c r="M57" s="10"/>
      <c r="N57" s="8"/>
      <c r="O57" s="8"/>
    </row>
    <row r="58" spans="1:15" x14ac:dyDescent="0.25">
      <c r="A58" s="69" t="s">
        <v>43</v>
      </c>
      <c r="B58" s="123">
        <v>784</v>
      </c>
      <c r="C58" s="70">
        <v>1086</v>
      </c>
      <c r="D58" s="70">
        <v>394</v>
      </c>
      <c r="E58" s="70">
        <v>387.5</v>
      </c>
      <c r="F58" s="51">
        <v>488</v>
      </c>
      <c r="G58" s="51">
        <v>481</v>
      </c>
      <c r="H58" s="121">
        <f>SUM(H54:H57)</f>
        <v>1516</v>
      </c>
      <c r="I58" s="19"/>
      <c r="J58" s="13"/>
      <c r="K58" s="9"/>
      <c r="L58" s="9"/>
      <c r="M58" s="10"/>
      <c r="N58" s="8"/>
      <c r="O58" s="8"/>
    </row>
    <row r="59" spans="1:15" x14ac:dyDescent="0.25">
      <c r="A59" s="53" t="s">
        <v>44</v>
      </c>
      <c r="B59" s="125">
        <v>5414</v>
      </c>
      <c r="C59" s="54">
        <v>6517</v>
      </c>
      <c r="D59" s="54">
        <v>7587</v>
      </c>
      <c r="E59" s="54">
        <v>8287.5</v>
      </c>
      <c r="F59" s="54">
        <v>9901</v>
      </c>
      <c r="G59" s="54">
        <v>9321</v>
      </c>
      <c r="H59" s="126">
        <f>SUM(H52,H58)</f>
        <v>11680</v>
      </c>
      <c r="I59" s="18"/>
      <c r="J59" s="13"/>
      <c r="K59" s="9"/>
      <c r="L59" s="9"/>
      <c r="M59" s="10"/>
      <c r="N59" s="8"/>
      <c r="O59" s="8"/>
    </row>
    <row r="60" spans="1:15" x14ac:dyDescent="0.25">
      <c r="A60" s="85" t="s">
        <v>202</v>
      </c>
      <c r="B60" s="127">
        <v>320</v>
      </c>
      <c r="C60" s="128">
        <v>214</v>
      </c>
      <c r="D60" s="128">
        <v>210</v>
      </c>
      <c r="E60" s="128">
        <v>295</v>
      </c>
      <c r="F60" s="128">
        <v>593</v>
      </c>
      <c r="G60" s="128">
        <v>389</v>
      </c>
      <c r="H60" s="129">
        <v>539</v>
      </c>
      <c r="I60" s="18"/>
      <c r="J60" s="13"/>
      <c r="K60" s="9"/>
      <c r="L60" s="9"/>
      <c r="M60" s="10"/>
      <c r="N60" s="8"/>
      <c r="O60" s="8"/>
    </row>
    <row r="61" spans="1:15" x14ac:dyDescent="0.25">
      <c r="A61" s="85" t="s">
        <v>45</v>
      </c>
      <c r="B61" s="127">
        <v>237</v>
      </c>
      <c r="C61" s="128">
        <v>280</v>
      </c>
      <c r="D61" s="128">
        <v>423</v>
      </c>
      <c r="E61" s="128">
        <v>539.5</v>
      </c>
      <c r="F61" s="128">
        <v>771</v>
      </c>
      <c r="G61" s="128">
        <v>462</v>
      </c>
      <c r="H61" s="130">
        <v>846</v>
      </c>
      <c r="I61" s="18"/>
      <c r="J61" s="16"/>
      <c r="K61" s="9"/>
      <c r="L61" s="9"/>
      <c r="M61" s="10"/>
      <c r="N61" s="8"/>
      <c r="O61" s="8"/>
    </row>
    <row r="62" spans="1:15" x14ac:dyDescent="0.25">
      <c r="A62" s="30" t="s">
        <v>46</v>
      </c>
      <c r="B62" s="131">
        <v>517</v>
      </c>
      <c r="C62" s="75">
        <v>503</v>
      </c>
      <c r="D62" s="75">
        <v>593</v>
      </c>
      <c r="E62" s="75">
        <v>722.5</v>
      </c>
      <c r="F62" s="75">
        <v>1118</v>
      </c>
      <c r="G62" s="75">
        <v>647</v>
      </c>
      <c r="H62" s="132">
        <v>1351</v>
      </c>
      <c r="I62" s="18"/>
      <c r="J62" s="16"/>
      <c r="K62" s="9"/>
      <c r="L62" s="9"/>
      <c r="M62" s="10"/>
      <c r="N62" s="8"/>
      <c r="O62" s="8"/>
    </row>
    <row r="63" spans="1:15" x14ac:dyDescent="0.25">
      <c r="A63" s="31" t="s">
        <v>182</v>
      </c>
      <c r="B63" s="133">
        <v>278</v>
      </c>
      <c r="C63" s="33">
        <v>130</v>
      </c>
      <c r="D63" s="33">
        <v>273</v>
      </c>
      <c r="E63" s="33">
        <v>430</v>
      </c>
      <c r="F63" s="33">
        <v>356</v>
      </c>
      <c r="G63" s="33">
        <v>421</v>
      </c>
      <c r="H63" s="134">
        <v>516</v>
      </c>
      <c r="I63" s="18"/>
      <c r="J63" s="13"/>
      <c r="K63" s="9"/>
      <c r="L63" s="9"/>
      <c r="M63" s="10"/>
      <c r="N63" s="8"/>
      <c r="O63" s="8"/>
    </row>
    <row r="64" spans="1:15" x14ac:dyDescent="0.25">
      <c r="A64" s="78" t="s">
        <v>47</v>
      </c>
      <c r="B64" s="135">
        <v>14783</v>
      </c>
      <c r="C64" s="79">
        <v>17405</v>
      </c>
      <c r="D64" s="79">
        <v>20656</v>
      </c>
      <c r="E64" s="79">
        <v>23664</v>
      </c>
      <c r="F64" s="79">
        <v>29289</v>
      </c>
      <c r="G64" s="79">
        <v>29338</v>
      </c>
      <c r="H64" s="136">
        <f>SUM(H14,H22,H29,H36,H59,H60,H61,H62,H63)</f>
        <v>37980</v>
      </c>
      <c r="K64" s="9"/>
      <c r="L64" s="9"/>
      <c r="M64" s="10"/>
      <c r="N64" s="8"/>
      <c r="O64" s="8"/>
    </row>
    <row r="65" spans="1:15" x14ac:dyDescent="0.25">
      <c r="A65" s="2" t="s">
        <v>187</v>
      </c>
      <c r="B65" s="3">
        <v>275</v>
      </c>
      <c r="C65" s="3">
        <v>935</v>
      </c>
      <c r="D65" s="3">
        <v>250</v>
      </c>
      <c r="E65" s="3">
        <v>1099</v>
      </c>
      <c r="F65" s="3">
        <v>198</v>
      </c>
      <c r="G65" s="3">
        <v>3797</v>
      </c>
      <c r="H65" s="11">
        <v>164</v>
      </c>
      <c r="I65" s="18"/>
      <c r="J65" s="13"/>
      <c r="K65" s="9"/>
      <c r="L65" s="9"/>
      <c r="M65" s="10"/>
      <c r="N65" s="8"/>
      <c r="O65" s="8"/>
    </row>
    <row r="66" spans="1:15" x14ac:dyDescent="0.25">
      <c r="A66" s="76" t="s">
        <v>48</v>
      </c>
      <c r="B66" s="77">
        <v>15058</v>
      </c>
      <c r="C66" s="77">
        <v>18340</v>
      </c>
      <c r="D66" s="77">
        <v>20906</v>
      </c>
      <c r="E66" s="77">
        <v>24763</v>
      </c>
      <c r="F66" s="77">
        <v>29487</v>
      </c>
      <c r="G66" s="77">
        <v>31912</v>
      </c>
      <c r="H66" s="77">
        <f>SUM(H64,H65)</f>
        <v>38144</v>
      </c>
      <c r="I66" s="19"/>
      <c r="J66" s="16"/>
      <c r="K66" s="9"/>
      <c r="L66" s="9"/>
      <c r="M66" s="10"/>
      <c r="N66" s="8"/>
      <c r="O66" s="8"/>
    </row>
    <row r="67" spans="1:15" x14ac:dyDescent="0.25">
      <c r="A67" s="23" t="s">
        <v>184</v>
      </c>
      <c r="C67" s="25">
        <v>0.218</v>
      </c>
      <c r="D67" s="25">
        <v>0.14000000000000001</v>
      </c>
      <c r="E67" s="25">
        <v>0.184</v>
      </c>
      <c r="F67" s="25">
        <v>0.16</v>
      </c>
      <c r="G67" s="25">
        <v>8.2000000000000003E-2</v>
      </c>
      <c r="H67" s="25">
        <v>0.19500000000000001</v>
      </c>
      <c r="I67" s="18"/>
      <c r="J67" s="13"/>
      <c r="K67" s="9"/>
      <c r="L67" s="9"/>
      <c r="M67" s="10"/>
      <c r="N67" s="8"/>
      <c r="O67" s="8"/>
    </row>
    <row r="68" spans="1:15" x14ac:dyDescent="0.25">
      <c r="A68" s="188" t="s">
        <v>231</v>
      </c>
      <c r="B68" s="189">
        <v>37</v>
      </c>
      <c r="C68" s="189">
        <v>38</v>
      </c>
      <c r="D68" s="189">
        <v>37</v>
      </c>
      <c r="E68" s="189">
        <v>38</v>
      </c>
      <c r="F68" s="189">
        <v>37</v>
      </c>
      <c r="G68" s="189">
        <v>34</v>
      </c>
      <c r="H68" s="189">
        <v>36</v>
      </c>
      <c r="I68" s="18"/>
      <c r="J68" s="13"/>
      <c r="K68" s="9"/>
      <c r="L68" s="9"/>
      <c r="M68" s="10"/>
      <c r="N68" s="8"/>
      <c r="O68" s="8"/>
    </row>
    <row r="69" spans="1:15" ht="9.75" customHeight="1" x14ac:dyDescent="0.25">
      <c r="B69" s="16"/>
      <c r="C69" s="20"/>
      <c r="D69" s="20"/>
      <c r="E69" s="20"/>
      <c r="F69" s="20"/>
      <c r="G69" s="20"/>
      <c r="H69" s="11"/>
      <c r="K69" s="9"/>
      <c r="L69" s="9"/>
      <c r="M69" s="10"/>
      <c r="N69" s="8"/>
      <c r="O69" s="8"/>
    </row>
    <row r="70" spans="1:15" x14ac:dyDescent="0.25">
      <c r="A70" s="86" t="s">
        <v>192</v>
      </c>
      <c r="B70" s="86">
        <v>2015</v>
      </c>
      <c r="C70" s="24"/>
      <c r="D70" s="24"/>
      <c r="E70" s="24"/>
      <c r="F70" s="24"/>
      <c r="G70" s="24"/>
      <c r="H70" s="24"/>
      <c r="I70" s="18"/>
      <c r="J70" s="13"/>
      <c r="K70" s="9"/>
      <c r="L70" s="9"/>
      <c r="M70" s="10"/>
      <c r="N70" s="8"/>
      <c r="O70" s="8"/>
    </row>
    <row r="71" spans="1:15" x14ac:dyDescent="0.25">
      <c r="A71" s="34" t="s">
        <v>195</v>
      </c>
      <c r="B71" s="36">
        <v>6623</v>
      </c>
      <c r="C71" s="16"/>
      <c r="F71" s="16"/>
      <c r="G71" s="16"/>
      <c r="I71" s="18"/>
      <c r="J71" s="18"/>
      <c r="K71" s="9"/>
      <c r="L71" s="9"/>
      <c r="M71" s="10"/>
      <c r="N71" s="8"/>
      <c r="O71" s="8"/>
    </row>
    <row r="72" spans="1:15" x14ac:dyDescent="0.25">
      <c r="A72" s="45" t="s">
        <v>199</v>
      </c>
      <c r="B72" s="44">
        <v>7021</v>
      </c>
      <c r="C72" s="16"/>
      <c r="F72" s="16"/>
      <c r="G72" s="16"/>
      <c r="K72" s="9"/>
      <c r="L72" s="9"/>
      <c r="M72" s="10"/>
      <c r="N72" s="8"/>
      <c r="O72" s="8"/>
    </row>
    <row r="73" spans="1:15" x14ac:dyDescent="0.25">
      <c r="A73" s="59" t="s">
        <v>191</v>
      </c>
      <c r="B73" s="58">
        <v>2110</v>
      </c>
      <c r="C73" s="16"/>
      <c r="F73" s="16"/>
      <c r="G73" s="16"/>
      <c r="K73" s="9"/>
      <c r="L73" s="9"/>
      <c r="M73" s="10"/>
      <c r="N73" s="8"/>
      <c r="O73" s="8"/>
    </row>
    <row r="74" spans="1:15" x14ac:dyDescent="0.25">
      <c r="A74" s="41" t="s">
        <v>22</v>
      </c>
      <c r="B74" s="40">
        <v>7294</v>
      </c>
      <c r="C74" s="16"/>
      <c r="F74" s="16"/>
      <c r="G74" s="16"/>
      <c r="K74" s="9"/>
      <c r="L74" s="9"/>
      <c r="M74" s="10"/>
      <c r="N74" s="8"/>
      <c r="O74" s="8"/>
    </row>
    <row r="75" spans="1:15" x14ac:dyDescent="0.25">
      <c r="A75" s="50" t="s">
        <v>44</v>
      </c>
      <c r="B75" s="49">
        <v>11680</v>
      </c>
      <c r="C75" s="16"/>
      <c r="F75" s="16"/>
      <c r="G75" s="16"/>
      <c r="K75" s="9"/>
      <c r="L75" s="9"/>
      <c r="M75" s="10"/>
      <c r="N75" s="8"/>
      <c r="O75" s="8"/>
    </row>
    <row r="76" spans="1:15" x14ac:dyDescent="0.25">
      <c r="A76" s="85" t="s">
        <v>203</v>
      </c>
      <c r="B76" s="73">
        <v>1385</v>
      </c>
      <c r="C76" s="16"/>
      <c r="F76" s="16"/>
      <c r="G76" s="16"/>
      <c r="K76" s="9"/>
      <c r="L76" s="9"/>
      <c r="M76" s="10"/>
      <c r="N76" s="8"/>
      <c r="O76" s="8"/>
    </row>
    <row r="77" spans="1:15" x14ac:dyDescent="0.25">
      <c r="A77" s="30" t="s">
        <v>179</v>
      </c>
      <c r="B77" s="74">
        <v>1351</v>
      </c>
      <c r="C77" s="16"/>
      <c r="F77" s="16"/>
      <c r="G77" s="16"/>
      <c r="K77" s="9"/>
      <c r="L77" s="9"/>
      <c r="M77" s="10"/>
      <c r="N77" s="8"/>
      <c r="O77" s="8"/>
    </row>
    <row r="78" spans="1:15" x14ac:dyDescent="0.25">
      <c r="A78" s="31" t="s">
        <v>193</v>
      </c>
      <c r="B78" s="32">
        <v>516</v>
      </c>
      <c r="C78" s="17"/>
      <c r="D78" s="16"/>
      <c r="E78" s="16"/>
      <c r="F78" s="16"/>
      <c r="G78" s="16"/>
      <c r="K78" s="9"/>
      <c r="L78" s="9"/>
      <c r="M78" s="10"/>
      <c r="N78" s="8"/>
      <c r="O78" s="8"/>
    </row>
    <row r="79" spans="1:15" x14ac:dyDescent="0.25">
      <c r="A79" s="22" t="s">
        <v>76</v>
      </c>
      <c r="B79" s="21">
        <v>164</v>
      </c>
      <c r="C79" s="16"/>
      <c r="D79" s="16"/>
      <c r="E79" s="16"/>
      <c r="F79" s="16"/>
      <c r="G79" s="16"/>
      <c r="K79" s="9"/>
      <c r="L79" s="9"/>
      <c r="M79" s="10"/>
      <c r="N79" s="8"/>
      <c r="O79" s="8"/>
    </row>
    <row r="80" spans="1:15" x14ac:dyDescent="0.25">
      <c r="A80" s="76" t="s">
        <v>48</v>
      </c>
      <c r="B80" s="77">
        <f>SUM(B71:B79)</f>
        <v>38144</v>
      </c>
      <c r="C80" s="16"/>
      <c r="D80" s="16"/>
      <c r="E80" s="16"/>
      <c r="F80" s="16"/>
      <c r="G80" s="16"/>
      <c r="K80" s="9"/>
      <c r="L80" s="9"/>
      <c r="M80" s="10"/>
      <c r="N80" s="8"/>
      <c r="O80" s="8"/>
    </row>
    <row r="81" spans="1:15" x14ac:dyDescent="0.25">
      <c r="A81" s="16"/>
      <c r="B81" s="16"/>
      <c r="C81" s="16"/>
      <c r="D81" s="16"/>
      <c r="E81" s="16"/>
      <c r="F81" s="16"/>
      <c r="G81" s="16"/>
      <c r="K81" s="9"/>
      <c r="L81" s="9"/>
      <c r="M81" s="10"/>
      <c r="N81" s="8"/>
      <c r="O81" s="8"/>
    </row>
    <row r="82" spans="1:15" x14ac:dyDescent="0.25">
      <c r="A82" s="80" t="s">
        <v>183</v>
      </c>
      <c r="B82" s="142"/>
      <c r="C82" s="142"/>
      <c r="D82" s="142"/>
      <c r="K82" s="9"/>
      <c r="L82" s="9"/>
      <c r="M82" s="10"/>
      <c r="N82" s="8"/>
      <c r="O82" s="8"/>
    </row>
    <row r="83" spans="1:15" x14ac:dyDescent="0.25">
      <c r="A83" s="4" t="s">
        <v>188</v>
      </c>
      <c r="K83" s="9"/>
      <c r="L83" s="9"/>
      <c r="M83" s="10"/>
      <c r="N83" s="8"/>
      <c r="O83" s="8"/>
    </row>
    <row r="84" spans="1:15" x14ac:dyDescent="0.25">
      <c r="A84" s="81" t="s">
        <v>189</v>
      </c>
      <c r="K84" s="9"/>
      <c r="L84" s="9"/>
      <c r="M84" s="10"/>
      <c r="N84" s="8"/>
      <c r="O84" s="8"/>
    </row>
    <row r="85" spans="1:15" x14ac:dyDescent="0.25">
      <c r="K85" s="9"/>
      <c r="L85" s="9"/>
      <c r="M85" s="10"/>
      <c r="N85" s="8"/>
      <c r="O85" s="8"/>
    </row>
    <row r="86" spans="1:15" x14ac:dyDescent="0.25">
      <c r="K86" s="9"/>
      <c r="L86" s="9"/>
      <c r="M86" s="10"/>
      <c r="N86" s="8"/>
      <c r="O86" s="8"/>
    </row>
    <row r="87" spans="1:15" x14ac:dyDescent="0.25">
      <c r="K87" s="9"/>
      <c r="L87" s="9"/>
      <c r="M87" s="10"/>
      <c r="N87" s="8"/>
      <c r="O87" s="8"/>
    </row>
    <row r="88" spans="1:15" x14ac:dyDescent="0.25">
      <c r="K88" s="9"/>
      <c r="L88" s="9"/>
      <c r="M88" s="10"/>
      <c r="N88" s="8"/>
      <c r="O88" s="8"/>
    </row>
    <row r="89" spans="1:15" x14ac:dyDescent="0.25">
      <c r="K89" s="9"/>
      <c r="L89" s="9"/>
      <c r="M89" s="10"/>
      <c r="N89" s="8"/>
      <c r="O89" s="8"/>
    </row>
    <row r="90" spans="1:15" x14ac:dyDescent="0.25">
      <c r="K90" s="9"/>
      <c r="L90" s="9"/>
      <c r="M90" s="10"/>
      <c r="N90" s="8"/>
      <c r="O90" s="8"/>
    </row>
    <row r="91" spans="1:15" x14ac:dyDescent="0.25">
      <c r="K91" s="9"/>
      <c r="L91" s="9"/>
      <c r="M91" s="10"/>
      <c r="N91" s="8"/>
      <c r="O91" s="8"/>
    </row>
    <row r="92" spans="1:15" x14ac:dyDescent="0.25">
      <c r="K92" s="9"/>
      <c r="L92" s="9"/>
      <c r="M92" s="10"/>
      <c r="N92" s="8"/>
      <c r="O92" s="8"/>
    </row>
    <row r="93" spans="1:15" x14ac:dyDescent="0.25">
      <c r="K93" s="9"/>
      <c r="L93" s="9"/>
      <c r="M93" s="10"/>
      <c r="N93" s="8"/>
      <c r="O93" s="8"/>
    </row>
    <row r="94" spans="1:15" x14ac:dyDescent="0.25">
      <c r="K94" s="9"/>
      <c r="L94" s="9"/>
      <c r="M94" s="10"/>
      <c r="N94" s="8"/>
      <c r="O94" s="8"/>
    </row>
    <row r="95" spans="1:15" x14ac:dyDescent="0.25">
      <c r="K95" s="9"/>
      <c r="L95" s="9"/>
      <c r="M95" s="10"/>
      <c r="N95" s="8"/>
      <c r="O95" s="8"/>
    </row>
    <row r="96" spans="1:15" x14ac:dyDescent="0.25">
      <c r="K96" s="9"/>
      <c r="L96" s="9"/>
      <c r="M96" s="10"/>
      <c r="N96" s="8"/>
      <c r="O96" s="8"/>
    </row>
    <row r="97" spans="11:15" x14ac:dyDescent="0.25">
      <c r="K97" s="9"/>
      <c r="L97" s="9"/>
      <c r="M97" s="10"/>
      <c r="N97" s="8"/>
      <c r="O97" s="8"/>
    </row>
    <row r="98" spans="11:15" x14ac:dyDescent="0.25">
      <c r="K98" s="9"/>
      <c r="L98" s="9"/>
      <c r="M98" s="10"/>
      <c r="N98" s="8"/>
      <c r="O98" s="8"/>
    </row>
    <row r="99" spans="11:15" x14ac:dyDescent="0.25">
      <c r="K99" s="9"/>
      <c r="L99" s="9"/>
      <c r="M99" s="10"/>
      <c r="N99" s="8"/>
      <c r="O99" s="8"/>
    </row>
    <row r="100" spans="11:15" x14ac:dyDescent="0.25">
      <c r="K100" s="9"/>
      <c r="L100" s="9"/>
      <c r="M100" s="10"/>
      <c r="N100" s="8"/>
      <c r="O100" s="8"/>
    </row>
    <row r="101" spans="11:15" x14ac:dyDescent="0.25">
      <c r="K101" s="9"/>
      <c r="L101" s="9"/>
      <c r="M101" s="10"/>
      <c r="N101" s="8"/>
      <c r="O101" s="8"/>
    </row>
    <row r="102" spans="11:15" x14ac:dyDescent="0.25">
      <c r="K102" s="9"/>
      <c r="L102" s="9"/>
      <c r="M102" s="10"/>
      <c r="N102" s="8"/>
      <c r="O102" s="8"/>
    </row>
    <row r="103" spans="11:15" x14ac:dyDescent="0.25">
      <c r="K103" s="9"/>
      <c r="L103" s="9"/>
      <c r="M103" s="10"/>
      <c r="N103" s="8"/>
      <c r="O103" s="8"/>
    </row>
    <row r="104" spans="11:15" x14ac:dyDescent="0.25">
      <c r="K104" s="9"/>
      <c r="L104" s="9"/>
      <c r="M104" s="10"/>
      <c r="N104" s="8"/>
      <c r="O104" s="8"/>
    </row>
    <row r="105" spans="11:15" x14ac:dyDescent="0.25">
      <c r="K105" s="9"/>
      <c r="L105" s="9"/>
      <c r="M105" s="10"/>
      <c r="N105" s="8"/>
      <c r="O105" s="8"/>
    </row>
    <row r="106" spans="11:15" x14ac:dyDescent="0.25">
      <c r="K106" s="9"/>
      <c r="L106" s="9"/>
      <c r="M106" s="10"/>
      <c r="N106" s="8"/>
      <c r="O106" s="8"/>
    </row>
    <row r="107" spans="11:15" x14ac:dyDescent="0.25">
      <c r="K107" s="9"/>
      <c r="L107" s="9"/>
      <c r="M107" s="10"/>
      <c r="N107" s="8"/>
      <c r="O107" s="8"/>
    </row>
    <row r="108" spans="11:15" x14ac:dyDescent="0.25">
      <c r="K108" s="9"/>
      <c r="L108" s="9"/>
      <c r="M108" s="10"/>
      <c r="N108" s="8"/>
      <c r="O108" s="8"/>
    </row>
    <row r="109" spans="11:15" x14ac:dyDescent="0.25">
      <c r="K109" s="9"/>
      <c r="L109" s="9"/>
      <c r="M109" s="10"/>
      <c r="N109" s="8"/>
      <c r="O109" s="8"/>
    </row>
    <row r="110" spans="11:15" x14ac:dyDescent="0.25">
      <c r="K110" s="9"/>
      <c r="L110" s="9"/>
      <c r="M110" s="10"/>
      <c r="N110" s="8"/>
      <c r="O110" s="8"/>
    </row>
    <row r="111" spans="11:15" x14ac:dyDescent="0.25">
      <c r="K111" s="9"/>
      <c r="L111" s="9"/>
      <c r="M111" s="10"/>
      <c r="N111" s="8"/>
      <c r="O111" s="8"/>
    </row>
    <row r="112" spans="11:15" x14ac:dyDescent="0.25">
      <c r="K112" s="9"/>
      <c r="L112" s="9"/>
      <c r="M112" s="10"/>
      <c r="N112" s="8"/>
      <c r="O112" s="8"/>
    </row>
    <row r="113" spans="11:15" x14ac:dyDescent="0.25">
      <c r="K113" s="9"/>
      <c r="L113" s="9"/>
      <c r="M113" s="10"/>
      <c r="N113" s="8"/>
      <c r="O113" s="8"/>
    </row>
    <row r="114" spans="11:15" x14ac:dyDescent="0.25">
      <c r="K114" s="9"/>
      <c r="L114" s="9"/>
      <c r="M114" s="10"/>
      <c r="N114" s="8"/>
      <c r="O114" s="8"/>
    </row>
    <row r="115" spans="11:15" x14ac:dyDescent="0.25">
      <c r="K115" s="9"/>
      <c r="L115" s="9"/>
      <c r="M115" s="10"/>
      <c r="N115" s="8"/>
      <c r="O115" s="8"/>
    </row>
    <row r="116" spans="11:15" x14ac:dyDescent="0.25">
      <c r="K116" s="9"/>
      <c r="L116" s="9"/>
      <c r="M116" s="10"/>
      <c r="N116" s="8"/>
      <c r="O116" s="8"/>
    </row>
    <row r="117" spans="11:15" x14ac:dyDescent="0.25">
      <c r="K117" s="9"/>
      <c r="L117" s="9"/>
      <c r="M117" s="10"/>
      <c r="N117" s="8"/>
      <c r="O117" s="8"/>
    </row>
    <row r="118" spans="11:15" x14ac:dyDescent="0.25">
      <c r="K118" s="9"/>
      <c r="L118" s="9"/>
      <c r="M118" s="10"/>
      <c r="N118" s="8"/>
      <c r="O118" s="8"/>
    </row>
    <row r="119" spans="11:15" x14ac:dyDescent="0.25">
      <c r="K119" s="9"/>
      <c r="L119" s="9"/>
      <c r="M119" s="10"/>
      <c r="N119" s="8"/>
      <c r="O119" s="8"/>
    </row>
    <row r="120" spans="11:15" x14ac:dyDescent="0.25">
      <c r="K120" s="9"/>
      <c r="L120" s="9"/>
      <c r="M120" s="10"/>
      <c r="N120" s="8"/>
      <c r="O120" s="8"/>
    </row>
    <row r="121" spans="11:15" x14ac:dyDescent="0.25">
      <c r="K121" s="9"/>
      <c r="L121" s="9"/>
      <c r="M121" s="10"/>
      <c r="N121" s="8"/>
      <c r="O121" s="8"/>
    </row>
    <row r="122" spans="11:15" x14ac:dyDescent="0.25">
      <c r="K122" s="9"/>
      <c r="L122" s="9"/>
      <c r="M122" s="10"/>
      <c r="N122" s="8"/>
      <c r="O122" s="8"/>
    </row>
    <row r="123" spans="11:15" x14ac:dyDescent="0.25">
      <c r="K123" s="9"/>
      <c r="L123" s="9"/>
      <c r="M123" s="10"/>
      <c r="N123" s="8"/>
      <c r="O123" s="8"/>
    </row>
    <row r="124" spans="11:15" x14ac:dyDescent="0.25">
      <c r="K124" s="9"/>
      <c r="L124" s="9"/>
      <c r="M124" s="10"/>
      <c r="N124" s="8"/>
      <c r="O124" s="8"/>
    </row>
    <row r="125" spans="11:15" x14ac:dyDescent="0.25">
      <c r="K125" s="9"/>
      <c r="L125" s="9"/>
      <c r="M125" s="10"/>
      <c r="N125" s="8"/>
      <c r="O125" s="8"/>
    </row>
    <row r="126" spans="11:15" x14ac:dyDescent="0.25">
      <c r="K126" s="9"/>
      <c r="L126" s="9"/>
      <c r="M126" s="10"/>
      <c r="N126" s="8"/>
      <c r="O126" s="8"/>
    </row>
    <row r="127" spans="11:15" x14ac:dyDescent="0.25">
      <c r="K127" s="9"/>
      <c r="L127" s="9"/>
      <c r="M127" s="10"/>
      <c r="N127" s="8"/>
      <c r="O127" s="8"/>
    </row>
    <row r="128" spans="11:15" x14ac:dyDescent="0.25">
      <c r="K128" s="9"/>
      <c r="L128" s="9"/>
      <c r="M128" s="10"/>
      <c r="N128" s="8"/>
      <c r="O128" s="8"/>
    </row>
    <row r="129" spans="11:15" x14ac:dyDescent="0.25">
      <c r="K129" s="9"/>
      <c r="L129" s="9"/>
      <c r="M129" s="10"/>
      <c r="N129" s="8"/>
      <c r="O129" s="8"/>
    </row>
    <row r="130" spans="11:15" x14ac:dyDescent="0.25">
      <c r="K130" s="9"/>
      <c r="L130" s="9"/>
      <c r="M130" s="10"/>
      <c r="N130" s="8"/>
      <c r="O130" s="8"/>
    </row>
    <row r="131" spans="11:15" x14ac:dyDescent="0.25">
      <c r="K131" s="9"/>
      <c r="L131" s="9"/>
      <c r="M131" s="10"/>
      <c r="N131" s="8"/>
      <c r="O131" s="8"/>
    </row>
    <row r="132" spans="11:15" x14ac:dyDescent="0.25">
      <c r="K132" s="9"/>
      <c r="L132" s="9"/>
      <c r="M132" s="10"/>
      <c r="N132" s="8"/>
      <c r="O132" s="8"/>
    </row>
    <row r="133" spans="11:15" x14ac:dyDescent="0.25">
      <c r="K133" s="9"/>
      <c r="L133" s="9"/>
      <c r="M133" s="10"/>
      <c r="N133" s="8"/>
      <c r="O133" s="8"/>
    </row>
    <row r="134" spans="11:15" x14ac:dyDescent="0.25">
      <c r="K134" s="9"/>
      <c r="L134" s="9"/>
      <c r="M134" s="10"/>
      <c r="N134" s="8"/>
      <c r="O134" s="8"/>
    </row>
    <row r="135" spans="11:15" x14ac:dyDescent="0.25">
      <c r="K135" s="9"/>
      <c r="L135" s="9"/>
      <c r="M135" s="10"/>
      <c r="N135" s="8"/>
      <c r="O135" s="8"/>
    </row>
    <row r="136" spans="11:15" x14ac:dyDescent="0.25">
      <c r="K136" s="9"/>
      <c r="L136" s="9"/>
      <c r="M136" s="10"/>
      <c r="N136" s="8"/>
      <c r="O136" s="8"/>
    </row>
    <row r="137" spans="11:15" x14ac:dyDescent="0.25">
      <c r="K137" s="9"/>
      <c r="L137" s="9"/>
      <c r="M137" s="10"/>
      <c r="N137" s="8"/>
      <c r="O137" s="8"/>
    </row>
    <row r="138" spans="11:15" x14ac:dyDescent="0.25">
      <c r="K138" s="9"/>
      <c r="L138" s="9"/>
      <c r="M138" s="10"/>
      <c r="N138" s="8"/>
      <c r="O138" s="8"/>
    </row>
    <row r="139" spans="11:15" x14ac:dyDescent="0.25">
      <c r="K139" s="9"/>
      <c r="L139" s="9"/>
      <c r="M139" s="10"/>
      <c r="N139" s="8"/>
      <c r="O139" s="8"/>
    </row>
    <row r="140" spans="11:15" x14ac:dyDescent="0.25">
      <c r="K140" s="9"/>
      <c r="L140" s="9"/>
      <c r="M140" s="10"/>
      <c r="N140" s="8"/>
      <c r="O140" s="8"/>
    </row>
    <row r="141" spans="11:15" x14ac:dyDescent="0.25">
      <c r="K141" s="9"/>
      <c r="L141" s="9"/>
      <c r="M141" s="10"/>
      <c r="N141" s="8"/>
      <c r="O141" s="8"/>
    </row>
    <row r="142" spans="11:15" x14ac:dyDescent="0.25">
      <c r="K142" s="9"/>
      <c r="L142" s="9"/>
      <c r="M142" s="10"/>
      <c r="N142" s="8"/>
      <c r="O142" s="8"/>
    </row>
    <row r="143" spans="11:15" x14ac:dyDescent="0.25">
      <c r="K143" s="9"/>
      <c r="L143" s="9"/>
      <c r="M143" s="10"/>
      <c r="N143" s="8"/>
      <c r="O143" s="8"/>
    </row>
    <row r="144" spans="11:15" x14ac:dyDescent="0.25">
      <c r="K144" s="9"/>
      <c r="L144" s="9"/>
      <c r="M144" s="10"/>
      <c r="N144" s="8"/>
      <c r="O144" s="8"/>
    </row>
    <row r="145" spans="11:15" x14ac:dyDescent="0.25">
      <c r="K145" s="9"/>
      <c r="L145" s="9"/>
      <c r="M145" s="10"/>
      <c r="N145" s="8"/>
      <c r="O145" s="8"/>
    </row>
    <row r="146" spans="11:15" x14ac:dyDescent="0.25">
      <c r="K146" s="9"/>
      <c r="L146" s="9"/>
      <c r="M146" s="10"/>
      <c r="N146" s="8"/>
      <c r="O146" s="8"/>
    </row>
    <row r="147" spans="11:15" x14ac:dyDescent="0.25">
      <c r="K147" s="9"/>
      <c r="L147" s="9"/>
      <c r="M147" s="10"/>
      <c r="N147" s="8"/>
      <c r="O147" s="8"/>
    </row>
    <row r="148" spans="11:15" x14ac:dyDescent="0.25">
      <c r="K148" s="9"/>
      <c r="L148" s="9"/>
      <c r="M148" s="10"/>
      <c r="N148" s="8"/>
      <c r="O148" s="8"/>
    </row>
    <row r="149" spans="11:15" x14ac:dyDescent="0.25">
      <c r="K149" s="9"/>
      <c r="L149" s="9"/>
      <c r="M149" s="10"/>
      <c r="N149" s="8"/>
      <c r="O149" s="8"/>
    </row>
    <row r="150" spans="11:15" x14ac:dyDescent="0.25">
      <c r="K150" s="9"/>
      <c r="L150" s="9"/>
      <c r="M150" s="10"/>
      <c r="N150" s="8"/>
      <c r="O150" s="8"/>
    </row>
    <row r="151" spans="11:15" x14ac:dyDescent="0.25">
      <c r="K151" s="9"/>
      <c r="L151" s="9"/>
      <c r="M151" s="10"/>
      <c r="N151" s="8"/>
      <c r="O151" s="8"/>
    </row>
    <row r="152" spans="11:15" x14ac:dyDescent="0.25">
      <c r="K152" s="9"/>
      <c r="L152" s="9"/>
      <c r="M152" s="10"/>
      <c r="N152" s="8"/>
      <c r="O152" s="8"/>
    </row>
    <row r="153" spans="11:15" x14ac:dyDescent="0.25">
      <c r="K153" s="9"/>
      <c r="L153" s="9"/>
      <c r="M153" s="10"/>
      <c r="N153" s="8"/>
      <c r="O153" s="8"/>
    </row>
    <row r="154" spans="11:15" x14ac:dyDescent="0.25">
      <c r="K154" s="9"/>
      <c r="L154" s="9"/>
      <c r="M154" s="10"/>
      <c r="N154" s="8"/>
      <c r="O154" s="8"/>
    </row>
    <row r="155" spans="11:15" x14ac:dyDescent="0.25">
      <c r="K155" s="83"/>
      <c r="L155" s="84"/>
      <c r="M155" s="10"/>
      <c r="N155" s="8"/>
      <c r="O155" s="8"/>
    </row>
    <row r="156" spans="11:15" x14ac:dyDescent="0.25">
      <c r="K156" s="6"/>
      <c r="L156" s="5"/>
    </row>
    <row r="176" spans="12:12" x14ac:dyDescent="0.25">
      <c r="L176" s="5"/>
    </row>
  </sheetData>
  <mergeCells count="4">
    <mergeCell ref="B6:H6"/>
    <mergeCell ref="A1:H1"/>
    <mergeCell ref="A3:H3"/>
    <mergeCell ref="A2:H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0"/>
  <sheetViews>
    <sheetView workbookViewId="0">
      <selection activeCell="F30" sqref="F30"/>
    </sheetView>
  </sheetViews>
  <sheetFormatPr defaultRowHeight="15" x14ac:dyDescent="0.25"/>
  <cols>
    <col min="1" max="1" width="38.140625" customWidth="1"/>
  </cols>
  <sheetData>
    <row r="2" spans="1:3" x14ac:dyDescent="0.25">
      <c r="A2" s="86" t="s">
        <v>181</v>
      </c>
      <c r="B2" s="86">
        <v>2015</v>
      </c>
      <c r="C2" s="190" t="s">
        <v>49</v>
      </c>
    </row>
    <row r="3" spans="1:3" x14ac:dyDescent="0.25">
      <c r="A3" s="9" t="s">
        <v>17</v>
      </c>
      <c r="B3" s="10">
        <v>4769</v>
      </c>
      <c r="C3" s="10">
        <v>1</v>
      </c>
    </row>
    <row r="4" spans="1:3" x14ac:dyDescent="0.25">
      <c r="A4" s="9" t="s">
        <v>2</v>
      </c>
      <c r="B4" s="10">
        <v>3524</v>
      </c>
      <c r="C4" s="10">
        <v>2</v>
      </c>
    </row>
    <row r="5" spans="1:3" x14ac:dyDescent="0.25">
      <c r="A5" s="9" t="s">
        <v>35</v>
      </c>
      <c r="B5" s="10">
        <v>3304</v>
      </c>
      <c r="C5" s="10">
        <v>3</v>
      </c>
    </row>
    <row r="6" spans="1:3" x14ac:dyDescent="0.25">
      <c r="A6" s="9" t="s">
        <v>8</v>
      </c>
      <c r="B6" s="10">
        <v>1675</v>
      </c>
      <c r="C6" s="10">
        <v>4</v>
      </c>
    </row>
    <row r="7" spans="1:3" x14ac:dyDescent="0.25">
      <c r="A7" s="9" t="s">
        <v>18</v>
      </c>
      <c r="B7" s="10">
        <v>1468</v>
      </c>
      <c r="C7" s="10">
        <v>5</v>
      </c>
    </row>
    <row r="8" spans="1:3" x14ac:dyDescent="0.25">
      <c r="A8" s="9" t="s">
        <v>5</v>
      </c>
      <c r="B8" s="10">
        <v>1427</v>
      </c>
      <c r="C8" s="10">
        <v>6</v>
      </c>
    </row>
    <row r="9" spans="1:3" x14ac:dyDescent="0.25">
      <c r="A9" s="9" t="s">
        <v>12</v>
      </c>
      <c r="B9" s="10">
        <v>1391</v>
      </c>
      <c r="C9" s="10">
        <v>7</v>
      </c>
    </row>
    <row r="10" spans="1:3" x14ac:dyDescent="0.25">
      <c r="A10" s="9" t="s">
        <v>28</v>
      </c>
      <c r="B10" s="10">
        <v>1339</v>
      </c>
      <c r="C10" s="10">
        <v>8</v>
      </c>
    </row>
    <row r="11" spans="1:3" x14ac:dyDescent="0.25">
      <c r="A11" s="9" t="s">
        <v>30</v>
      </c>
      <c r="B11" s="10">
        <v>1266</v>
      </c>
      <c r="C11" s="10">
        <v>9</v>
      </c>
    </row>
    <row r="12" spans="1:3" x14ac:dyDescent="0.25">
      <c r="A12" s="9" t="s">
        <v>27</v>
      </c>
      <c r="B12" s="10">
        <v>1081</v>
      </c>
      <c r="C12" s="10">
        <v>10</v>
      </c>
    </row>
    <row r="13" spans="1:3" x14ac:dyDescent="0.25">
      <c r="A13" s="9" t="s">
        <v>9</v>
      </c>
      <c r="B13" s="10">
        <v>1075</v>
      </c>
      <c r="C13" s="10">
        <v>11</v>
      </c>
    </row>
    <row r="14" spans="1:3" x14ac:dyDescent="0.25">
      <c r="A14" s="9" t="s">
        <v>7</v>
      </c>
      <c r="B14" s="10">
        <v>1064</v>
      </c>
      <c r="C14" s="10">
        <v>12</v>
      </c>
    </row>
    <row r="15" spans="1:3" x14ac:dyDescent="0.25">
      <c r="A15" s="9" t="s">
        <v>11</v>
      </c>
      <c r="B15" s="9">
        <v>895</v>
      </c>
      <c r="C15" s="10">
        <v>13</v>
      </c>
    </row>
    <row r="16" spans="1:3" x14ac:dyDescent="0.25">
      <c r="A16" s="9" t="s">
        <v>63</v>
      </c>
      <c r="B16" s="9">
        <v>855</v>
      </c>
      <c r="C16" s="10">
        <v>14</v>
      </c>
    </row>
    <row r="17" spans="1:3" x14ac:dyDescent="0.25">
      <c r="A17" s="9" t="s">
        <v>50</v>
      </c>
      <c r="B17" s="9">
        <v>806</v>
      </c>
      <c r="C17" s="10">
        <v>15</v>
      </c>
    </row>
    <row r="18" spans="1:3" x14ac:dyDescent="0.25">
      <c r="A18" s="9" t="s">
        <v>31</v>
      </c>
      <c r="B18" s="9">
        <v>748</v>
      </c>
      <c r="C18" s="10">
        <v>16</v>
      </c>
    </row>
    <row r="19" spans="1:3" x14ac:dyDescent="0.25">
      <c r="A19" s="9" t="s">
        <v>64</v>
      </c>
      <c r="B19" s="9">
        <v>702</v>
      </c>
      <c r="C19" s="10">
        <v>17</v>
      </c>
    </row>
    <row r="20" spans="1:3" x14ac:dyDescent="0.25">
      <c r="A20" s="9" t="s">
        <v>10</v>
      </c>
      <c r="B20" s="9">
        <v>689</v>
      </c>
      <c r="C20" s="10">
        <v>18</v>
      </c>
    </row>
    <row r="21" spans="1:3" x14ac:dyDescent="0.25">
      <c r="A21" s="9" t="s">
        <v>51</v>
      </c>
      <c r="B21" s="9">
        <v>621</v>
      </c>
      <c r="C21" s="10">
        <v>19</v>
      </c>
    </row>
    <row r="22" spans="1:3" x14ac:dyDescent="0.25">
      <c r="A22" s="9" t="s">
        <v>52</v>
      </c>
      <c r="B22" s="9">
        <v>560</v>
      </c>
      <c r="C22" s="10">
        <v>20</v>
      </c>
    </row>
    <row r="23" spans="1:3" x14ac:dyDescent="0.25">
      <c r="A23" s="9" t="s">
        <v>33</v>
      </c>
      <c r="B23" s="9">
        <v>530</v>
      </c>
      <c r="C23" s="10">
        <v>21</v>
      </c>
    </row>
    <row r="24" spans="1:3" x14ac:dyDescent="0.25">
      <c r="A24" s="9" t="s">
        <v>53</v>
      </c>
      <c r="B24" s="9">
        <v>516</v>
      </c>
      <c r="C24" s="10">
        <v>22</v>
      </c>
    </row>
    <row r="25" spans="1:3" x14ac:dyDescent="0.25">
      <c r="A25" s="9" t="s">
        <v>34</v>
      </c>
      <c r="B25" s="9">
        <v>502</v>
      </c>
      <c r="C25" s="10">
        <v>23</v>
      </c>
    </row>
    <row r="26" spans="1:3" x14ac:dyDescent="0.25">
      <c r="A26" s="9" t="s">
        <v>65</v>
      </c>
      <c r="B26" s="9">
        <v>484</v>
      </c>
      <c r="C26" s="10">
        <v>24</v>
      </c>
    </row>
    <row r="27" spans="1:3" x14ac:dyDescent="0.25">
      <c r="A27" s="9" t="s">
        <v>26</v>
      </c>
      <c r="B27" s="9">
        <v>480</v>
      </c>
      <c r="C27" s="10">
        <v>25</v>
      </c>
    </row>
    <row r="28" spans="1:3" x14ac:dyDescent="0.25">
      <c r="A28" s="9" t="s">
        <v>66</v>
      </c>
      <c r="B28" s="9">
        <v>332</v>
      </c>
      <c r="C28" s="10">
        <v>26</v>
      </c>
    </row>
    <row r="29" spans="1:3" x14ac:dyDescent="0.25">
      <c r="A29" s="9" t="s">
        <v>41</v>
      </c>
      <c r="B29" s="9">
        <v>290</v>
      </c>
      <c r="C29" s="10">
        <v>27</v>
      </c>
    </row>
    <row r="30" spans="1:3" x14ac:dyDescent="0.25">
      <c r="A30" s="9" t="s">
        <v>14</v>
      </c>
      <c r="B30" s="9">
        <v>280</v>
      </c>
      <c r="C30" s="10">
        <v>28</v>
      </c>
    </row>
    <row r="31" spans="1:3" x14ac:dyDescent="0.25">
      <c r="A31" s="9" t="s">
        <v>67</v>
      </c>
      <c r="B31" s="9">
        <v>271</v>
      </c>
      <c r="C31" s="10">
        <v>29</v>
      </c>
    </row>
    <row r="32" spans="1:3" x14ac:dyDescent="0.25">
      <c r="A32" s="9" t="s">
        <v>24</v>
      </c>
      <c r="B32" s="9">
        <v>264</v>
      </c>
      <c r="C32" s="10">
        <v>30</v>
      </c>
    </row>
    <row r="33" spans="1:3" x14ac:dyDescent="0.25">
      <c r="A33" s="9" t="s">
        <v>6</v>
      </c>
      <c r="B33" s="9">
        <v>247</v>
      </c>
      <c r="C33" s="10">
        <v>31</v>
      </c>
    </row>
    <row r="34" spans="1:3" x14ac:dyDescent="0.25">
      <c r="A34" s="9" t="s">
        <v>55</v>
      </c>
      <c r="B34" s="9">
        <v>238</v>
      </c>
      <c r="C34" s="10">
        <v>32</v>
      </c>
    </row>
    <row r="35" spans="1:3" x14ac:dyDescent="0.25">
      <c r="A35" s="9" t="s">
        <v>40</v>
      </c>
      <c r="B35" s="9">
        <v>224</v>
      </c>
      <c r="C35" s="10">
        <v>33</v>
      </c>
    </row>
    <row r="36" spans="1:3" x14ac:dyDescent="0.25">
      <c r="A36" s="9" t="s">
        <v>68</v>
      </c>
      <c r="B36" s="9">
        <v>216</v>
      </c>
      <c r="C36" s="10">
        <v>34</v>
      </c>
    </row>
    <row r="37" spans="1:3" x14ac:dyDescent="0.25">
      <c r="A37" s="9" t="s">
        <v>19</v>
      </c>
      <c r="B37" s="9">
        <v>193</v>
      </c>
      <c r="C37" s="10">
        <v>35</v>
      </c>
    </row>
    <row r="38" spans="1:3" x14ac:dyDescent="0.25">
      <c r="A38" s="9" t="s">
        <v>69</v>
      </c>
      <c r="B38" s="9">
        <v>190</v>
      </c>
      <c r="C38" s="10">
        <v>36</v>
      </c>
    </row>
    <row r="39" spans="1:3" x14ac:dyDescent="0.25">
      <c r="A39" s="9" t="s">
        <v>54</v>
      </c>
      <c r="B39" s="9">
        <v>186</v>
      </c>
      <c r="C39" s="10">
        <v>37</v>
      </c>
    </row>
    <row r="40" spans="1:3" x14ac:dyDescent="0.25">
      <c r="A40" s="9" t="s">
        <v>70</v>
      </c>
      <c r="B40" s="9">
        <v>172</v>
      </c>
      <c r="C40" s="10">
        <v>38</v>
      </c>
    </row>
    <row r="41" spans="1:3" x14ac:dyDescent="0.25">
      <c r="A41" s="9" t="s">
        <v>71</v>
      </c>
      <c r="B41" s="9">
        <v>164</v>
      </c>
      <c r="C41" s="10">
        <v>39</v>
      </c>
    </row>
    <row r="42" spans="1:3" x14ac:dyDescent="0.25">
      <c r="A42" s="9" t="s">
        <v>25</v>
      </c>
      <c r="B42" s="9">
        <v>163</v>
      </c>
      <c r="C42" s="10">
        <v>40</v>
      </c>
    </row>
    <row r="43" spans="1:3" x14ac:dyDescent="0.25">
      <c r="A43" s="9" t="s">
        <v>56</v>
      </c>
      <c r="B43" s="9">
        <v>147</v>
      </c>
      <c r="C43" s="10">
        <v>41</v>
      </c>
    </row>
    <row r="44" spans="1:3" x14ac:dyDescent="0.25">
      <c r="A44" s="9" t="s">
        <v>72</v>
      </c>
      <c r="B44" s="9">
        <v>144</v>
      </c>
      <c r="C44" s="10">
        <v>42</v>
      </c>
    </row>
    <row r="45" spans="1:3" x14ac:dyDescent="0.25">
      <c r="A45" s="9" t="s">
        <v>57</v>
      </c>
      <c r="B45" s="9">
        <v>133</v>
      </c>
      <c r="C45" s="10">
        <v>43</v>
      </c>
    </row>
    <row r="46" spans="1:3" x14ac:dyDescent="0.25">
      <c r="A46" s="9" t="s">
        <v>29</v>
      </c>
      <c r="B46" s="9">
        <v>126</v>
      </c>
      <c r="C46" s="10">
        <v>44</v>
      </c>
    </row>
    <row r="47" spans="1:3" x14ac:dyDescent="0.25">
      <c r="A47" s="9" t="s">
        <v>73</v>
      </c>
      <c r="B47" s="9">
        <v>113</v>
      </c>
      <c r="C47" s="10">
        <v>45</v>
      </c>
    </row>
    <row r="48" spans="1:3" x14ac:dyDescent="0.25">
      <c r="A48" s="9" t="s">
        <v>74</v>
      </c>
      <c r="B48" s="9">
        <v>106</v>
      </c>
      <c r="C48" s="10">
        <v>46</v>
      </c>
    </row>
    <row r="49" spans="1:12" x14ac:dyDescent="0.25">
      <c r="A49" s="9" t="s">
        <v>75</v>
      </c>
      <c r="B49" s="9">
        <v>97</v>
      </c>
      <c r="C49" s="10">
        <v>47</v>
      </c>
    </row>
    <row r="50" spans="1:12" x14ac:dyDescent="0.25">
      <c r="A50" s="9" t="s">
        <v>20</v>
      </c>
      <c r="B50" s="9">
        <v>87</v>
      </c>
      <c r="C50" s="10">
        <v>48</v>
      </c>
    </row>
    <row r="51" spans="1:12" x14ac:dyDescent="0.25">
      <c r="A51" s="9" t="s">
        <v>58</v>
      </c>
      <c r="B51" s="9">
        <v>85</v>
      </c>
      <c r="C51" s="10">
        <v>49</v>
      </c>
    </row>
    <row r="52" spans="1:12" x14ac:dyDescent="0.25">
      <c r="A52" s="9" t="s">
        <v>77</v>
      </c>
      <c r="B52" s="9">
        <v>83</v>
      </c>
      <c r="C52" s="10">
        <v>50</v>
      </c>
    </row>
    <row r="53" spans="1:12" x14ac:dyDescent="0.25">
      <c r="A53" s="9" t="s">
        <v>59</v>
      </c>
      <c r="B53" s="9">
        <v>82</v>
      </c>
      <c r="C53" s="10">
        <v>51</v>
      </c>
      <c r="L53" s="4"/>
    </row>
    <row r="54" spans="1:12" x14ac:dyDescent="0.25">
      <c r="A54" s="9" t="s">
        <v>78</v>
      </c>
      <c r="B54" s="9">
        <v>73</v>
      </c>
      <c r="C54" s="10">
        <v>52</v>
      </c>
    </row>
    <row r="55" spans="1:12" x14ac:dyDescent="0.25">
      <c r="A55" s="9" t="s">
        <v>79</v>
      </c>
      <c r="B55" s="9">
        <v>71</v>
      </c>
      <c r="C55" s="10">
        <v>53</v>
      </c>
    </row>
    <row r="56" spans="1:12" x14ac:dyDescent="0.25">
      <c r="A56" s="9" t="s">
        <v>80</v>
      </c>
      <c r="B56" s="9">
        <v>70</v>
      </c>
      <c r="C56" s="10">
        <v>54</v>
      </c>
    </row>
    <row r="57" spans="1:12" x14ac:dyDescent="0.25">
      <c r="A57" s="9" t="s">
        <v>81</v>
      </c>
      <c r="B57" s="9">
        <v>67</v>
      </c>
      <c r="C57" s="10">
        <v>55</v>
      </c>
    </row>
    <row r="58" spans="1:12" x14ac:dyDescent="0.25">
      <c r="A58" s="9" t="s">
        <v>32</v>
      </c>
      <c r="B58" s="9">
        <v>60</v>
      </c>
      <c r="C58" s="10">
        <v>56</v>
      </c>
    </row>
    <row r="59" spans="1:12" x14ac:dyDescent="0.25">
      <c r="A59" s="9" t="s">
        <v>82</v>
      </c>
      <c r="B59" s="9">
        <v>56</v>
      </c>
      <c r="C59" s="10">
        <v>57</v>
      </c>
    </row>
    <row r="60" spans="1:12" x14ac:dyDescent="0.25">
      <c r="A60" s="9" t="s">
        <v>83</v>
      </c>
      <c r="B60" s="9">
        <v>54</v>
      </c>
      <c r="C60" s="10">
        <v>58</v>
      </c>
    </row>
    <row r="61" spans="1:12" x14ac:dyDescent="0.25">
      <c r="A61" s="9" t="s">
        <v>84</v>
      </c>
      <c r="B61" s="9">
        <v>51</v>
      </c>
      <c r="C61" s="10">
        <v>59</v>
      </c>
    </row>
    <row r="62" spans="1:12" x14ac:dyDescent="0.25">
      <c r="A62" s="9" t="s">
        <v>85</v>
      </c>
      <c r="B62" s="9">
        <v>51</v>
      </c>
      <c r="C62" s="10">
        <v>60</v>
      </c>
    </row>
    <row r="63" spans="1:12" x14ac:dyDescent="0.25">
      <c r="A63" s="9" t="s">
        <v>60</v>
      </c>
      <c r="B63" s="9">
        <v>48</v>
      </c>
      <c r="C63" s="10">
        <v>61</v>
      </c>
    </row>
    <row r="64" spans="1:12" x14ac:dyDescent="0.25">
      <c r="A64" s="9" t="s">
        <v>13</v>
      </c>
      <c r="B64" s="9">
        <v>45</v>
      </c>
      <c r="C64" s="10">
        <v>62</v>
      </c>
    </row>
    <row r="65" spans="1:3" x14ac:dyDescent="0.25">
      <c r="A65" s="9" t="s">
        <v>86</v>
      </c>
      <c r="B65" s="9">
        <v>43</v>
      </c>
      <c r="C65" s="10">
        <v>63</v>
      </c>
    </row>
    <row r="66" spans="1:3" x14ac:dyDescent="0.25">
      <c r="A66" s="9" t="s">
        <v>87</v>
      </c>
      <c r="B66" s="9">
        <v>40</v>
      </c>
      <c r="C66" s="10">
        <v>64</v>
      </c>
    </row>
    <row r="67" spans="1:3" x14ac:dyDescent="0.25">
      <c r="A67" s="9" t="s">
        <v>61</v>
      </c>
      <c r="B67" s="9">
        <v>39</v>
      </c>
      <c r="C67" s="10">
        <v>65</v>
      </c>
    </row>
    <row r="68" spans="1:3" x14ac:dyDescent="0.25">
      <c r="A68" s="9" t="s">
        <v>88</v>
      </c>
      <c r="B68" s="9">
        <v>39</v>
      </c>
      <c r="C68" s="10">
        <v>66</v>
      </c>
    </row>
    <row r="69" spans="1:3" x14ac:dyDescent="0.25">
      <c r="A69" s="9" t="s">
        <v>89</v>
      </c>
      <c r="B69" s="9">
        <v>38</v>
      </c>
      <c r="C69" s="10">
        <v>67</v>
      </c>
    </row>
    <row r="70" spans="1:3" x14ac:dyDescent="0.25">
      <c r="A70" s="9" t="s">
        <v>90</v>
      </c>
      <c r="B70" s="9">
        <v>37</v>
      </c>
      <c r="C70" s="10">
        <v>68</v>
      </c>
    </row>
    <row r="71" spans="1:3" x14ac:dyDescent="0.25">
      <c r="A71" s="9" t="s">
        <v>91</v>
      </c>
      <c r="B71" s="9">
        <v>35</v>
      </c>
      <c r="C71" s="10">
        <v>69</v>
      </c>
    </row>
    <row r="72" spans="1:3" x14ac:dyDescent="0.25">
      <c r="A72" s="9" t="s">
        <v>92</v>
      </c>
      <c r="B72" s="9">
        <v>32</v>
      </c>
      <c r="C72" s="10">
        <v>70</v>
      </c>
    </row>
    <row r="73" spans="1:3" x14ac:dyDescent="0.25">
      <c r="A73" s="9" t="s">
        <v>93</v>
      </c>
      <c r="B73" s="9">
        <v>30</v>
      </c>
      <c r="C73" s="10">
        <v>71</v>
      </c>
    </row>
    <row r="74" spans="1:3" x14ac:dyDescent="0.25">
      <c r="A74" s="9" t="s">
        <v>94</v>
      </c>
      <c r="B74" s="9">
        <v>29</v>
      </c>
      <c r="C74" s="10">
        <v>72</v>
      </c>
    </row>
    <row r="75" spans="1:3" x14ac:dyDescent="0.25">
      <c r="A75" s="9" t="s">
        <v>95</v>
      </c>
      <c r="B75" s="9">
        <v>28</v>
      </c>
      <c r="C75" s="10">
        <v>73</v>
      </c>
    </row>
    <row r="76" spans="1:3" x14ac:dyDescent="0.25">
      <c r="A76" s="9" t="s">
        <v>96</v>
      </c>
      <c r="B76" s="9">
        <v>27</v>
      </c>
      <c r="C76" s="10">
        <v>74</v>
      </c>
    </row>
    <row r="77" spans="1:3" x14ac:dyDescent="0.25">
      <c r="A77" s="9" t="s">
        <v>97</v>
      </c>
      <c r="B77" s="9">
        <v>26</v>
      </c>
      <c r="C77" s="10">
        <v>75</v>
      </c>
    </row>
    <row r="78" spans="1:3" x14ac:dyDescent="0.25">
      <c r="A78" s="9" t="s">
        <v>98</v>
      </c>
      <c r="B78" s="9">
        <v>26</v>
      </c>
      <c r="C78" s="10">
        <v>76</v>
      </c>
    </row>
    <row r="79" spans="1:3" x14ac:dyDescent="0.25">
      <c r="A79" s="9" t="s">
        <v>99</v>
      </c>
      <c r="B79" s="9">
        <v>25</v>
      </c>
      <c r="C79" s="10">
        <v>77</v>
      </c>
    </row>
    <row r="80" spans="1:3" x14ac:dyDescent="0.25">
      <c r="A80" s="9" t="s">
        <v>100</v>
      </c>
      <c r="B80" s="9">
        <v>24</v>
      </c>
      <c r="C80" s="10">
        <v>78</v>
      </c>
    </row>
    <row r="81" spans="1:3" x14ac:dyDescent="0.25">
      <c r="A81" s="9" t="s">
        <v>101</v>
      </c>
      <c r="B81" s="9">
        <v>24</v>
      </c>
      <c r="C81" s="10">
        <v>79</v>
      </c>
    </row>
    <row r="82" spans="1:3" x14ac:dyDescent="0.25">
      <c r="A82" s="9" t="s">
        <v>102</v>
      </c>
      <c r="B82" s="9">
        <v>23</v>
      </c>
      <c r="C82" s="10">
        <v>80</v>
      </c>
    </row>
    <row r="83" spans="1:3" x14ac:dyDescent="0.25">
      <c r="A83" s="9" t="s">
        <v>103</v>
      </c>
      <c r="B83" s="9">
        <v>22</v>
      </c>
      <c r="C83" s="10">
        <v>81</v>
      </c>
    </row>
    <row r="84" spans="1:3" x14ac:dyDescent="0.25">
      <c r="A84" s="9" t="s">
        <v>15</v>
      </c>
      <c r="B84" s="9">
        <v>21</v>
      </c>
      <c r="C84" s="10">
        <v>82</v>
      </c>
    </row>
    <row r="85" spans="1:3" x14ac:dyDescent="0.25">
      <c r="A85" s="9" t="s">
        <v>104</v>
      </c>
      <c r="B85" s="9">
        <v>20</v>
      </c>
      <c r="C85" s="10">
        <v>83</v>
      </c>
    </row>
    <row r="86" spans="1:3" x14ac:dyDescent="0.25">
      <c r="A86" s="9" t="s">
        <v>105</v>
      </c>
      <c r="B86" s="9">
        <v>19</v>
      </c>
      <c r="C86" s="10">
        <v>84</v>
      </c>
    </row>
    <row r="87" spans="1:3" x14ac:dyDescent="0.25">
      <c r="A87" s="9" t="s">
        <v>106</v>
      </c>
      <c r="B87" s="9">
        <v>19</v>
      </c>
      <c r="C87" s="10">
        <v>85</v>
      </c>
    </row>
    <row r="88" spans="1:3" x14ac:dyDescent="0.25">
      <c r="A88" s="9" t="s">
        <v>107</v>
      </c>
      <c r="B88" s="9">
        <v>18</v>
      </c>
      <c r="C88" s="10">
        <v>86</v>
      </c>
    </row>
    <row r="89" spans="1:3" x14ac:dyDescent="0.25">
      <c r="A89" s="9" t="s">
        <v>108</v>
      </c>
      <c r="B89" s="9">
        <v>16</v>
      </c>
      <c r="C89" s="10">
        <v>87</v>
      </c>
    </row>
    <row r="90" spans="1:3" x14ac:dyDescent="0.25">
      <c r="A90" s="9" t="s">
        <v>109</v>
      </c>
      <c r="B90" s="9">
        <v>14</v>
      </c>
      <c r="C90" s="10">
        <v>88</v>
      </c>
    </row>
    <row r="91" spans="1:3" x14ac:dyDescent="0.25">
      <c r="A91" s="9" t="s">
        <v>110</v>
      </c>
      <c r="B91" s="9">
        <v>14</v>
      </c>
      <c r="C91" s="10">
        <v>89</v>
      </c>
    </row>
    <row r="92" spans="1:3" x14ac:dyDescent="0.25">
      <c r="A92" s="9" t="s">
        <v>111</v>
      </c>
      <c r="B92" s="9">
        <v>13</v>
      </c>
      <c r="C92" s="10">
        <v>90</v>
      </c>
    </row>
    <row r="93" spans="1:3" x14ac:dyDescent="0.25">
      <c r="A93" s="9" t="s">
        <v>112</v>
      </c>
      <c r="B93" s="9">
        <v>12</v>
      </c>
      <c r="C93" s="10">
        <v>91</v>
      </c>
    </row>
    <row r="94" spans="1:3" x14ac:dyDescent="0.25">
      <c r="A94" s="9" t="s">
        <v>113</v>
      </c>
      <c r="B94" s="9">
        <v>12</v>
      </c>
      <c r="C94" s="10">
        <v>92</v>
      </c>
    </row>
    <row r="95" spans="1:3" x14ac:dyDescent="0.25">
      <c r="A95" s="9" t="s">
        <v>114</v>
      </c>
      <c r="B95" s="9">
        <v>11</v>
      </c>
      <c r="C95" s="10">
        <v>93</v>
      </c>
    </row>
    <row r="96" spans="1:3" x14ac:dyDescent="0.25">
      <c r="A96" s="9" t="s">
        <v>115</v>
      </c>
      <c r="B96" s="9">
        <v>11</v>
      </c>
      <c r="C96" s="10">
        <v>94</v>
      </c>
    </row>
    <row r="97" spans="1:3" x14ac:dyDescent="0.25">
      <c r="A97" s="9" t="s">
        <v>116</v>
      </c>
      <c r="B97" s="9">
        <v>10</v>
      </c>
      <c r="C97" s="10">
        <v>95</v>
      </c>
    </row>
    <row r="98" spans="1:3" x14ac:dyDescent="0.25">
      <c r="A98" s="9" t="s">
        <v>117</v>
      </c>
      <c r="B98" s="9">
        <v>10</v>
      </c>
      <c r="C98" s="10">
        <v>96</v>
      </c>
    </row>
    <row r="99" spans="1:3" x14ac:dyDescent="0.25">
      <c r="A99" s="9" t="s">
        <v>118</v>
      </c>
      <c r="B99" s="9">
        <v>10</v>
      </c>
      <c r="C99" s="10">
        <v>97</v>
      </c>
    </row>
    <row r="100" spans="1:3" x14ac:dyDescent="0.25">
      <c r="A100" s="9" t="s">
        <v>119</v>
      </c>
      <c r="B100" s="9">
        <v>10</v>
      </c>
      <c r="C100" s="10">
        <v>98</v>
      </c>
    </row>
    <row r="101" spans="1:3" x14ac:dyDescent="0.25">
      <c r="A101" s="9" t="s">
        <v>120</v>
      </c>
      <c r="B101" s="9">
        <v>8</v>
      </c>
      <c r="C101" s="10">
        <v>99</v>
      </c>
    </row>
    <row r="102" spans="1:3" x14ac:dyDescent="0.25">
      <c r="A102" s="9" t="s">
        <v>121</v>
      </c>
      <c r="B102" s="9">
        <v>8</v>
      </c>
      <c r="C102" s="10">
        <v>100</v>
      </c>
    </row>
    <row r="103" spans="1:3" x14ac:dyDescent="0.25">
      <c r="A103" s="9" t="s">
        <v>122</v>
      </c>
      <c r="B103" s="9">
        <v>8</v>
      </c>
      <c r="C103" s="10">
        <v>101</v>
      </c>
    </row>
    <row r="104" spans="1:3" x14ac:dyDescent="0.25">
      <c r="A104" s="9" t="s">
        <v>123</v>
      </c>
      <c r="B104" s="9">
        <v>7</v>
      </c>
      <c r="C104" s="10">
        <v>102</v>
      </c>
    </row>
    <row r="105" spans="1:3" x14ac:dyDescent="0.25">
      <c r="A105" s="9" t="s">
        <v>124</v>
      </c>
      <c r="B105" s="9">
        <v>7</v>
      </c>
      <c r="C105" s="10">
        <v>103</v>
      </c>
    </row>
    <row r="106" spans="1:3" x14ac:dyDescent="0.25">
      <c r="A106" s="9" t="s">
        <v>125</v>
      </c>
      <c r="B106" s="9">
        <v>6</v>
      </c>
      <c r="C106" s="10">
        <v>104</v>
      </c>
    </row>
    <row r="107" spans="1:3" x14ac:dyDescent="0.25">
      <c r="A107" s="9" t="s">
        <v>126</v>
      </c>
      <c r="B107" s="9">
        <v>6</v>
      </c>
      <c r="C107" s="10">
        <v>105</v>
      </c>
    </row>
    <row r="108" spans="1:3" x14ac:dyDescent="0.25">
      <c r="A108" s="9" t="s">
        <v>127</v>
      </c>
      <c r="B108" s="9">
        <v>6</v>
      </c>
      <c r="C108" s="10">
        <v>106</v>
      </c>
    </row>
    <row r="109" spans="1:3" x14ac:dyDescent="0.25">
      <c r="A109" s="9" t="s">
        <v>128</v>
      </c>
      <c r="B109" s="9">
        <v>6</v>
      </c>
      <c r="C109" s="10">
        <v>107</v>
      </c>
    </row>
    <row r="110" spans="1:3" x14ac:dyDescent="0.25">
      <c r="A110" s="9" t="s">
        <v>129</v>
      </c>
      <c r="B110" s="9">
        <v>6</v>
      </c>
      <c r="C110" s="10">
        <v>108</v>
      </c>
    </row>
    <row r="111" spans="1:3" x14ac:dyDescent="0.25">
      <c r="A111" s="9" t="s">
        <v>130</v>
      </c>
      <c r="B111" s="9">
        <v>5</v>
      </c>
      <c r="C111" s="10">
        <v>109</v>
      </c>
    </row>
    <row r="112" spans="1:3" x14ac:dyDescent="0.25">
      <c r="A112" s="9" t="s">
        <v>131</v>
      </c>
      <c r="B112" s="9">
        <v>5</v>
      </c>
      <c r="C112" s="10">
        <v>110</v>
      </c>
    </row>
    <row r="113" spans="1:3" x14ac:dyDescent="0.25">
      <c r="A113" s="9" t="s">
        <v>132</v>
      </c>
      <c r="B113" s="9">
        <v>5</v>
      </c>
      <c r="C113" s="10">
        <v>111</v>
      </c>
    </row>
    <row r="114" spans="1:3" x14ac:dyDescent="0.25">
      <c r="A114" s="9" t="s">
        <v>133</v>
      </c>
      <c r="B114" s="9">
        <v>5</v>
      </c>
      <c r="C114" s="10">
        <v>112</v>
      </c>
    </row>
    <row r="115" spans="1:3" x14ac:dyDescent="0.25">
      <c r="A115" s="9" t="s">
        <v>134</v>
      </c>
      <c r="B115" s="9">
        <v>5</v>
      </c>
      <c r="C115" s="10">
        <v>113</v>
      </c>
    </row>
    <row r="116" spans="1:3" x14ac:dyDescent="0.25">
      <c r="A116" s="9" t="s">
        <v>135</v>
      </c>
      <c r="B116" s="9">
        <v>5</v>
      </c>
      <c r="C116" s="10">
        <v>114</v>
      </c>
    </row>
    <row r="117" spans="1:3" x14ac:dyDescent="0.25">
      <c r="A117" s="9" t="s">
        <v>136</v>
      </c>
      <c r="B117" s="9">
        <v>5</v>
      </c>
      <c r="C117" s="10">
        <v>115</v>
      </c>
    </row>
    <row r="118" spans="1:3" x14ac:dyDescent="0.25">
      <c r="A118" s="9" t="s">
        <v>137</v>
      </c>
      <c r="B118" s="9">
        <v>4</v>
      </c>
      <c r="C118" s="10">
        <v>116</v>
      </c>
    </row>
    <row r="119" spans="1:3" x14ac:dyDescent="0.25">
      <c r="A119" s="9" t="s">
        <v>138</v>
      </c>
      <c r="B119" s="9">
        <v>4</v>
      </c>
      <c r="C119" s="10">
        <v>117</v>
      </c>
    </row>
    <row r="120" spans="1:3" x14ac:dyDescent="0.25">
      <c r="A120" s="9" t="s">
        <v>139</v>
      </c>
      <c r="B120" s="9">
        <v>4</v>
      </c>
      <c r="C120" s="10">
        <v>118</v>
      </c>
    </row>
    <row r="121" spans="1:3" x14ac:dyDescent="0.25">
      <c r="A121" s="9" t="s">
        <v>140</v>
      </c>
      <c r="B121" s="9">
        <v>4</v>
      </c>
      <c r="C121" s="10">
        <v>119</v>
      </c>
    </row>
    <row r="122" spans="1:3" x14ac:dyDescent="0.25">
      <c r="A122" s="9" t="s">
        <v>141</v>
      </c>
      <c r="B122" s="9">
        <v>3</v>
      </c>
      <c r="C122" s="10">
        <v>120</v>
      </c>
    </row>
    <row r="123" spans="1:3" x14ac:dyDescent="0.25">
      <c r="A123" s="9" t="s">
        <v>142</v>
      </c>
      <c r="B123" s="9">
        <v>3</v>
      </c>
      <c r="C123" s="10">
        <v>121</v>
      </c>
    </row>
    <row r="124" spans="1:3" x14ac:dyDescent="0.25">
      <c r="A124" s="9" t="s">
        <v>143</v>
      </c>
      <c r="B124" s="9">
        <v>3</v>
      </c>
      <c r="C124" s="10">
        <v>122</v>
      </c>
    </row>
    <row r="125" spans="1:3" x14ac:dyDescent="0.25">
      <c r="A125" s="9" t="s">
        <v>144</v>
      </c>
      <c r="B125" s="9">
        <v>3</v>
      </c>
      <c r="C125" s="10">
        <v>123</v>
      </c>
    </row>
    <row r="126" spans="1:3" x14ac:dyDescent="0.25">
      <c r="A126" s="9" t="s">
        <v>145</v>
      </c>
      <c r="B126" s="9">
        <v>3</v>
      </c>
      <c r="C126" s="10">
        <v>124</v>
      </c>
    </row>
    <row r="127" spans="1:3" x14ac:dyDescent="0.25">
      <c r="A127" s="9" t="s">
        <v>146</v>
      </c>
      <c r="B127" s="9">
        <v>3</v>
      </c>
      <c r="C127" s="10">
        <v>125</v>
      </c>
    </row>
    <row r="128" spans="1:3" x14ac:dyDescent="0.25">
      <c r="A128" s="9" t="s">
        <v>147</v>
      </c>
      <c r="B128" s="9">
        <v>3</v>
      </c>
      <c r="C128" s="10">
        <v>126</v>
      </c>
    </row>
    <row r="129" spans="1:3" x14ac:dyDescent="0.25">
      <c r="A129" s="9" t="s">
        <v>148</v>
      </c>
      <c r="B129" s="9">
        <v>3</v>
      </c>
      <c r="C129" s="10">
        <v>127</v>
      </c>
    </row>
    <row r="130" spans="1:3" x14ac:dyDescent="0.25">
      <c r="A130" s="9" t="s">
        <v>149</v>
      </c>
      <c r="B130" s="9">
        <v>2</v>
      </c>
      <c r="C130" s="10">
        <v>128</v>
      </c>
    </row>
    <row r="131" spans="1:3" x14ac:dyDescent="0.25">
      <c r="A131" s="9" t="s">
        <v>150</v>
      </c>
      <c r="B131" s="9">
        <v>2</v>
      </c>
      <c r="C131" s="10">
        <v>129</v>
      </c>
    </row>
    <row r="132" spans="1:3" x14ac:dyDescent="0.25">
      <c r="A132" s="9" t="s">
        <v>151</v>
      </c>
      <c r="B132" s="9">
        <v>2</v>
      </c>
      <c r="C132" s="10">
        <v>130</v>
      </c>
    </row>
    <row r="133" spans="1:3" x14ac:dyDescent="0.25">
      <c r="A133" s="9" t="s">
        <v>152</v>
      </c>
      <c r="B133" s="9">
        <v>2</v>
      </c>
      <c r="C133" s="10">
        <v>131</v>
      </c>
    </row>
    <row r="134" spans="1:3" x14ac:dyDescent="0.25">
      <c r="A134" s="9" t="s">
        <v>153</v>
      </c>
      <c r="B134" s="9">
        <v>2</v>
      </c>
      <c r="C134" s="10">
        <v>132</v>
      </c>
    </row>
    <row r="135" spans="1:3" x14ac:dyDescent="0.25">
      <c r="A135" s="9" t="s">
        <v>154</v>
      </c>
      <c r="B135" s="9">
        <v>2</v>
      </c>
      <c r="C135" s="10">
        <v>133</v>
      </c>
    </row>
    <row r="136" spans="1:3" x14ac:dyDescent="0.25">
      <c r="A136" s="9" t="s">
        <v>155</v>
      </c>
      <c r="B136" s="9">
        <v>2</v>
      </c>
      <c r="C136" s="10">
        <v>134</v>
      </c>
    </row>
    <row r="137" spans="1:3" x14ac:dyDescent="0.25">
      <c r="A137" s="9" t="s">
        <v>156</v>
      </c>
      <c r="B137" s="9">
        <v>2</v>
      </c>
      <c r="C137" s="10">
        <v>135</v>
      </c>
    </row>
    <row r="138" spans="1:3" x14ac:dyDescent="0.25">
      <c r="A138" s="9" t="s">
        <v>157</v>
      </c>
      <c r="B138" s="9">
        <v>2</v>
      </c>
      <c r="C138" s="10">
        <v>136</v>
      </c>
    </row>
    <row r="139" spans="1:3" x14ac:dyDescent="0.25">
      <c r="A139" s="9" t="s">
        <v>158</v>
      </c>
      <c r="B139" s="9">
        <v>1</v>
      </c>
      <c r="C139" s="10">
        <v>137</v>
      </c>
    </row>
    <row r="140" spans="1:3" x14ac:dyDescent="0.25">
      <c r="A140" s="9" t="s">
        <v>159</v>
      </c>
      <c r="B140" s="9">
        <v>1</v>
      </c>
      <c r="C140" s="10">
        <v>138</v>
      </c>
    </row>
    <row r="141" spans="1:3" x14ac:dyDescent="0.25">
      <c r="A141" s="9" t="s">
        <v>160</v>
      </c>
      <c r="B141" s="9">
        <v>1</v>
      </c>
      <c r="C141" s="10">
        <v>139</v>
      </c>
    </row>
    <row r="142" spans="1:3" x14ac:dyDescent="0.25">
      <c r="A142" s="9" t="s">
        <v>161</v>
      </c>
      <c r="B142" s="9">
        <v>1</v>
      </c>
      <c r="C142" s="10">
        <v>140</v>
      </c>
    </row>
    <row r="143" spans="1:3" x14ac:dyDescent="0.25">
      <c r="A143" s="9" t="s">
        <v>162</v>
      </c>
      <c r="B143" s="9">
        <v>1</v>
      </c>
      <c r="C143" s="10">
        <v>141</v>
      </c>
    </row>
    <row r="144" spans="1:3" x14ac:dyDescent="0.25">
      <c r="A144" s="9" t="s">
        <v>163</v>
      </c>
      <c r="B144" s="9">
        <v>1</v>
      </c>
      <c r="C144" s="10">
        <v>142</v>
      </c>
    </row>
    <row r="145" spans="1:3" x14ac:dyDescent="0.25">
      <c r="A145" s="9" t="s">
        <v>164</v>
      </c>
      <c r="B145" s="9">
        <v>1</v>
      </c>
      <c r="C145" s="10">
        <v>143</v>
      </c>
    </row>
    <row r="146" spans="1:3" x14ac:dyDescent="0.25">
      <c r="A146" s="9" t="s">
        <v>165</v>
      </c>
      <c r="B146" s="9">
        <v>1</v>
      </c>
      <c r="C146" s="10">
        <v>144</v>
      </c>
    </row>
    <row r="147" spans="1:3" x14ac:dyDescent="0.25">
      <c r="A147" s="9" t="s">
        <v>166</v>
      </c>
      <c r="B147" s="9">
        <v>1</v>
      </c>
      <c r="C147" s="10">
        <v>145</v>
      </c>
    </row>
    <row r="148" spans="1:3" x14ac:dyDescent="0.25">
      <c r="A148" s="9" t="s">
        <v>167</v>
      </c>
      <c r="B148" s="9">
        <v>1</v>
      </c>
      <c r="C148" s="10">
        <v>146</v>
      </c>
    </row>
    <row r="149" spans="1:3" x14ac:dyDescent="0.25">
      <c r="A149" s="9" t="s">
        <v>168</v>
      </c>
      <c r="B149" s="9">
        <v>1</v>
      </c>
      <c r="C149" s="10">
        <v>147</v>
      </c>
    </row>
    <row r="150" spans="1:3" x14ac:dyDescent="0.25">
      <c r="A150" s="9" t="s">
        <v>169</v>
      </c>
      <c r="B150" s="9">
        <v>1</v>
      </c>
      <c r="C150" s="10">
        <v>148</v>
      </c>
    </row>
    <row r="151" spans="1:3" x14ac:dyDescent="0.25">
      <c r="A151" s="9" t="s">
        <v>170</v>
      </c>
      <c r="B151" s="9">
        <v>1</v>
      </c>
      <c r="C151" s="10">
        <v>149</v>
      </c>
    </row>
    <row r="152" spans="1:3" x14ac:dyDescent="0.25">
      <c r="A152" s="9" t="s">
        <v>171</v>
      </c>
      <c r="B152" s="9">
        <v>1</v>
      </c>
      <c r="C152" s="10">
        <v>150</v>
      </c>
    </row>
    <row r="153" spans="1:3" x14ac:dyDescent="0.25">
      <c r="A153" s="9" t="s">
        <v>172</v>
      </c>
      <c r="B153" s="9">
        <v>1</v>
      </c>
      <c r="C153" s="10">
        <v>151</v>
      </c>
    </row>
    <row r="154" spans="1:3" x14ac:dyDescent="0.25">
      <c r="A154" s="9" t="s">
        <v>173</v>
      </c>
      <c r="B154" s="9">
        <v>1</v>
      </c>
      <c r="C154" s="10">
        <v>152</v>
      </c>
    </row>
    <row r="155" spans="1:3" x14ac:dyDescent="0.25">
      <c r="A155" s="9" t="s">
        <v>174</v>
      </c>
      <c r="B155" s="9">
        <v>1</v>
      </c>
      <c r="C155" s="10">
        <v>153</v>
      </c>
    </row>
    <row r="156" spans="1:3" x14ac:dyDescent="0.25">
      <c r="A156" s="9" t="s">
        <v>175</v>
      </c>
      <c r="B156" s="9">
        <v>1</v>
      </c>
      <c r="C156" s="10">
        <v>154</v>
      </c>
    </row>
    <row r="157" spans="1:3" x14ac:dyDescent="0.25">
      <c r="A157" s="9" t="s">
        <v>176</v>
      </c>
      <c r="B157" s="9">
        <v>1</v>
      </c>
      <c r="C157" s="10">
        <v>155</v>
      </c>
    </row>
    <row r="158" spans="1:3" x14ac:dyDescent="0.25">
      <c r="A158" s="9" t="s">
        <v>62</v>
      </c>
      <c r="B158" s="9">
        <v>1</v>
      </c>
      <c r="C158" s="10">
        <v>156</v>
      </c>
    </row>
    <row r="159" spans="1:3" x14ac:dyDescent="0.25">
      <c r="A159" s="191" t="s">
        <v>76</v>
      </c>
      <c r="B159" s="191">
        <v>86</v>
      </c>
    </row>
    <row r="160" spans="1:3" x14ac:dyDescent="0.25">
      <c r="A160" s="87" t="s">
        <v>177</v>
      </c>
      <c r="B160" s="88">
        <v>38144</v>
      </c>
      <c r="C160" s="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0" workbookViewId="0">
      <selection activeCell="A2" sqref="A2:F2"/>
    </sheetView>
  </sheetViews>
  <sheetFormatPr defaultRowHeight="15" x14ac:dyDescent="0.25"/>
  <cols>
    <col min="1" max="1" width="51.7109375" style="148" customWidth="1"/>
    <col min="2" max="2" width="13.42578125" style="148" customWidth="1"/>
    <col min="3" max="3" width="12.5703125" style="148" customWidth="1"/>
    <col min="4" max="4" width="15.5703125" style="148" customWidth="1"/>
    <col min="5" max="5" width="6.28515625" style="148" customWidth="1"/>
    <col min="6" max="6" width="10" style="148" customWidth="1"/>
    <col min="7" max="16384" width="9.140625" style="148"/>
  </cols>
  <sheetData>
    <row r="1" spans="1:14" ht="26.25" x14ac:dyDescent="0.25">
      <c r="A1" s="195" t="s">
        <v>185</v>
      </c>
      <c r="B1" s="202"/>
      <c r="C1" s="202"/>
      <c r="D1" s="202"/>
      <c r="E1" s="202"/>
      <c r="F1" s="202"/>
      <c r="G1" s="141"/>
      <c r="H1" s="141"/>
    </row>
    <row r="2" spans="1:14" ht="41.25" customHeight="1" x14ac:dyDescent="0.25">
      <c r="A2" s="203" t="s">
        <v>227</v>
      </c>
      <c r="B2" s="204"/>
      <c r="C2" s="204"/>
      <c r="D2" s="204"/>
      <c r="E2" s="204"/>
      <c r="F2" s="204"/>
      <c r="G2" s="149"/>
      <c r="H2" s="149"/>
    </row>
    <row r="3" spans="1:14" x14ac:dyDescent="0.25">
      <c r="A3" s="205" t="s">
        <v>235</v>
      </c>
      <c r="B3" s="204"/>
      <c r="C3" s="204"/>
      <c r="D3" s="204"/>
      <c r="E3" s="204"/>
      <c r="F3" s="204"/>
      <c r="G3" s="150"/>
      <c r="H3" s="150"/>
    </row>
    <row r="4" spans="1:14" s="147" customFormat="1" x14ac:dyDescent="0.25"/>
    <row r="5" spans="1:14" s="147" customFormat="1" ht="16.5" customHeight="1" x14ac:dyDescent="0.35">
      <c r="A5" s="143" t="s">
        <v>226</v>
      </c>
      <c r="B5" s="201" t="s">
        <v>225</v>
      </c>
      <c r="C5" s="201"/>
      <c r="D5" s="201"/>
      <c r="E5" s="201"/>
      <c r="F5" s="180"/>
    </row>
    <row r="6" spans="1:14" s="147" customFormat="1" ht="33" customHeight="1" x14ac:dyDescent="0.25">
      <c r="A6" s="158"/>
      <c r="B6" s="159" t="s">
        <v>233</v>
      </c>
      <c r="C6" s="159" t="s">
        <v>234</v>
      </c>
      <c r="D6" s="159" t="s">
        <v>228</v>
      </c>
      <c r="E6" s="159" t="s">
        <v>76</v>
      </c>
      <c r="F6" s="181" t="s">
        <v>229</v>
      </c>
    </row>
    <row r="7" spans="1:14" s="153" customFormat="1" x14ac:dyDescent="0.25">
      <c r="A7" s="162" t="s">
        <v>204</v>
      </c>
      <c r="B7" s="166">
        <v>615</v>
      </c>
      <c r="C7" s="167">
        <v>31</v>
      </c>
      <c r="D7" s="167">
        <v>7893</v>
      </c>
      <c r="E7" s="168" t="s">
        <v>223</v>
      </c>
      <c r="F7" s="182">
        <v>8539</v>
      </c>
    </row>
    <row r="8" spans="1:14" s="153" customFormat="1" x14ac:dyDescent="0.25">
      <c r="A8" s="162" t="s">
        <v>205</v>
      </c>
      <c r="B8" s="169">
        <v>485</v>
      </c>
      <c r="C8" s="160">
        <v>19</v>
      </c>
      <c r="D8" s="160">
        <v>1013</v>
      </c>
      <c r="E8" s="161" t="s">
        <v>223</v>
      </c>
      <c r="F8" s="183">
        <v>1517</v>
      </c>
    </row>
    <row r="9" spans="1:14" s="153" customFormat="1" x14ac:dyDescent="0.25">
      <c r="A9" s="162" t="s">
        <v>206</v>
      </c>
      <c r="B9" s="170">
        <v>10</v>
      </c>
      <c r="C9" s="155"/>
      <c r="D9" s="155">
        <v>454</v>
      </c>
      <c r="E9" s="161" t="s">
        <v>223</v>
      </c>
      <c r="F9" s="184">
        <v>464</v>
      </c>
    </row>
    <row r="10" spans="1:14" s="153" customFormat="1" x14ac:dyDescent="0.25">
      <c r="A10" s="162" t="s">
        <v>213</v>
      </c>
      <c r="B10" s="170">
        <v>187</v>
      </c>
      <c r="C10" s="155">
        <v>22</v>
      </c>
      <c r="D10" s="155">
        <v>2447</v>
      </c>
      <c r="E10" s="155">
        <v>1</v>
      </c>
      <c r="F10" s="184">
        <v>2657</v>
      </c>
    </row>
    <row r="11" spans="1:14" s="153" customFormat="1" ht="30" x14ac:dyDescent="0.25">
      <c r="A11" s="162" t="s">
        <v>214</v>
      </c>
      <c r="B11" s="171" t="s">
        <v>223</v>
      </c>
      <c r="C11" s="155">
        <v>2</v>
      </c>
      <c r="D11" s="155">
        <v>18</v>
      </c>
      <c r="E11" s="161" t="s">
        <v>223</v>
      </c>
      <c r="F11" s="184">
        <v>20</v>
      </c>
      <c r="K11" s="164"/>
      <c r="L11" s="164"/>
      <c r="M11" s="164"/>
      <c r="N11" s="164"/>
    </row>
    <row r="12" spans="1:14" s="153" customFormat="1" x14ac:dyDescent="0.25">
      <c r="A12" s="162" t="s">
        <v>208</v>
      </c>
      <c r="B12" s="170">
        <v>10</v>
      </c>
      <c r="C12" s="161" t="s">
        <v>223</v>
      </c>
      <c r="D12" s="161" t="s">
        <v>223</v>
      </c>
      <c r="E12" s="161" t="s">
        <v>223</v>
      </c>
      <c r="F12" s="184">
        <v>10</v>
      </c>
      <c r="K12" s="164"/>
      <c r="L12" s="164"/>
      <c r="M12" s="164"/>
      <c r="N12" s="164"/>
    </row>
    <row r="13" spans="1:14" s="147" customFormat="1" x14ac:dyDescent="0.25">
      <c r="A13" s="162" t="s">
        <v>207</v>
      </c>
      <c r="B13" s="170">
        <v>50</v>
      </c>
      <c r="C13" s="155">
        <v>1897</v>
      </c>
      <c r="D13" s="155">
        <v>346</v>
      </c>
      <c r="E13" s="155">
        <v>4</v>
      </c>
      <c r="F13" s="184">
        <v>2297</v>
      </c>
      <c r="K13" s="165"/>
      <c r="L13" s="165"/>
      <c r="M13" s="165"/>
      <c r="N13" s="165"/>
    </row>
    <row r="14" spans="1:14" s="147" customFormat="1" x14ac:dyDescent="0.25">
      <c r="A14" s="162" t="s">
        <v>212</v>
      </c>
      <c r="B14" s="170">
        <v>49</v>
      </c>
      <c r="C14" s="155">
        <v>2937</v>
      </c>
      <c r="D14" s="155">
        <v>266</v>
      </c>
      <c r="E14" s="155">
        <v>5</v>
      </c>
      <c r="F14" s="184">
        <v>3257</v>
      </c>
      <c r="K14" s="165"/>
      <c r="L14" s="165"/>
      <c r="M14" s="165"/>
      <c r="N14" s="165"/>
    </row>
    <row r="15" spans="1:14" s="147" customFormat="1" x14ac:dyDescent="0.25">
      <c r="A15" s="162" t="s">
        <v>210</v>
      </c>
      <c r="B15" s="170">
        <v>1628</v>
      </c>
      <c r="C15" s="155">
        <v>39</v>
      </c>
      <c r="D15" s="155">
        <v>7270</v>
      </c>
      <c r="E15" s="161" t="s">
        <v>223</v>
      </c>
      <c r="F15" s="184">
        <v>8937</v>
      </c>
      <c r="K15" s="165"/>
      <c r="L15" s="165"/>
      <c r="M15" s="165"/>
      <c r="N15" s="165"/>
    </row>
    <row r="16" spans="1:14" s="147" customFormat="1" x14ac:dyDescent="0.25">
      <c r="A16" s="162" t="s">
        <v>211</v>
      </c>
      <c r="B16" s="170">
        <v>1757</v>
      </c>
      <c r="C16" s="155">
        <v>44</v>
      </c>
      <c r="D16" s="155">
        <v>5897</v>
      </c>
      <c r="E16" s="155">
        <v>236</v>
      </c>
      <c r="F16" s="184">
        <v>7934</v>
      </c>
    </row>
    <row r="17" spans="1:6" s="147" customFormat="1" x14ac:dyDescent="0.25">
      <c r="A17" s="162" t="s">
        <v>209</v>
      </c>
      <c r="B17" s="170">
        <v>54</v>
      </c>
      <c r="C17" s="161" t="s">
        <v>223</v>
      </c>
      <c r="D17" s="155">
        <v>29</v>
      </c>
      <c r="E17" s="161" t="s">
        <v>223</v>
      </c>
      <c r="F17" s="184">
        <v>83</v>
      </c>
    </row>
    <row r="18" spans="1:6" s="147" customFormat="1" x14ac:dyDescent="0.25">
      <c r="A18" s="162" t="s">
        <v>215</v>
      </c>
      <c r="B18" s="170">
        <v>34</v>
      </c>
      <c r="C18" s="155">
        <v>1</v>
      </c>
      <c r="D18" s="155">
        <v>772</v>
      </c>
      <c r="E18" s="161" t="s">
        <v>223</v>
      </c>
      <c r="F18" s="184">
        <v>807</v>
      </c>
    </row>
    <row r="19" spans="1:6" s="147" customFormat="1" ht="15.75" thickBot="1" x14ac:dyDescent="0.3">
      <c r="A19" s="163" t="s">
        <v>76</v>
      </c>
      <c r="B19" s="170">
        <v>179</v>
      </c>
      <c r="C19" s="155">
        <v>93</v>
      </c>
      <c r="D19" s="155">
        <v>1348</v>
      </c>
      <c r="E19" s="155">
        <v>2</v>
      </c>
      <c r="F19" s="184">
        <v>1622</v>
      </c>
    </row>
    <row r="20" spans="1:6" s="147" customFormat="1" x14ac:dyDescent="0.25">
      <c r="A20" s="145" t="s">
        <v>48</v>
      </c>
      <c r="B20" s="172">
        <v>5058</v>
      </c>
      <c r="C20" s="146">
        <v>5085</v>
      </c>
      <c r="D20" s="146">
        <v>27753</v>
      </c>
      <c r="E20" s="146">
        <v>248</v>
      </c>
      <c r="F20" s="185">
        <v>38144</v>
      </c>
    </row>
    <row r="21" spans="1:6" s="147" customFormat="1" x14ac:dyDescent="0.25">
      <c r="A21" s="153"/>
      <c r="B21" s="154"/>
      <c r="C21" s="154"/>
      <c r="D21" s="154"/>
      <c r="E21" s="154"/>
      <c r="F21" s="154"/>
    </row>
    <row r="22" spans="1:6" s="147" customFormat="1" ht="31.5" customHeight="1" x14ac:dyDescent="0.25">
      <c r="A22" s="144" t="s">
        <v>224</v>
      </c>
      <c r="B22" s="173" t="s">
        <v>233</v>
      </c>
      <c r="C22" s="174" t="s">
        <v>234</v>
      </c>
      <c r="D22" s="174" t="s">
        <v>228</v>
      </c>
      <c r="E22" s="174" t="s">
        <v>76</v>
      </c>
      <c r="F22" s="186" t="s">
        <v>229</v>
      </c>
    </row>
    <row r="23" spans="1:6" s="147" customFormat="1" x14ac:dyDescent="0.25">
      <c r="A23" s="151" t="s">
        <v>219</v>
      </c>
      <c r="B23" s="170">
        <v>51</v>
      </c>
      <c r="C23" s="155">
        <v>57</v>
      </c>
      <c r="D23" s="155">
        <v>1029</v>
      </c>
      <c r="E23" s="161" t="s">
        <v>223</v>
      </c>
      <c r="F23" s="184">
        <v>1137</v>
      </c>
    </row>
    <row r="24" spans="1:6" s="147" customFormat="1" x14ac:dyDescent="0.25">
      <c r="A24" s="151" t="s">
        <v>221</v>
      </c>
      <c r="B24" s="170">
        <v>157</v>
      </c>
      <c r="C24" s="155">
        <v>272</v>
      </c>
      <c r="D24" s="155">
        <v>671</v>
      </c>
      <c r="E24" s="161" t="s">
        <v>223</v>
      </c>
      <c r="F24" s="184">
        <v>1100</v>
      </c>
    </row>
    <row r="25" spans="1:6" s="147" customFormat="1" x14ac:dyDescent="0.25">
      <c r="A25" s="151" t="s">
        <v>217</v>
      </c>
      <c r="B25" s="170">
        <v>561</v>
      </c>
      <c r="C25" s="155">
        <v>87</v>
      </c>
      <c r="D25" s="155">
        <v>7474</v>
      </c>
      <c r="E25" s="175">
        <v>3</v>
      </c>
      <c r="F25" s="184">
        <v>8125</v>
      </c>
    </row>
    <row r="26" spans="1:6" s="147" customFormat="1" x14ac:dyDescent="0.25">
      <c r="A26" s="151" t="s">
        <v>218</v>
      </c>
      <c r="B26" s="176">
        <v>4</v>
      </c>
      <c r="C26" s="161" t="s">
        <v>223</v>
      </c>
      <c r="D26" s="175">
        <v>325</v>
      </c>
      <c r="E26" s="161" t="s">
        <v>223</v>
      </c>
      <c r="F26" s="184">
        <v>329</v>
      </c>
    </row>
    <row r="27" spans="1:6" s="147" customFormat="1" x14ac:dyDescent="0.25">
      <c r="A27" s="151" t="s">
        <v>216</v>
      </c>
      <c r="B27" s="171" t="s">
        <v>223</v>
      </c>
      <c r="C27" s="175">
        <v>4</v>
      </c>
      <c r="D27" s="175">
        <v>2</v>
      </c>
      <c r="E27" s="161" t="s">
        <v>223</v>
      </c>
      <c r="F27" s="184">
        <v>6</v>
      </c>
    </row>
    <row r="28" spans="1:6" s="147" customFormat="1" x14ac:dyDescent="0.25">
      <c r="A28" s="151" t="s">
        <v>220</v>
      </c>
      <c r="B28" s="170">
        <v>51</v>
      </c>
      <c r="C28" s="155">
        <v>217</v>
      </c>
      <c r="D28" s="155">
        <v>262</v>
      </c>
      <c r="E28" s="161" t="s">
        <v>223</v>
      </c>
      <c r="F28" s="184">
        <v>530</v>
      </c>
    </row>
    <row r="29" spans="1:6" s="147" customFormat="1" x14ac:dyDescent="0.25">
      <c r="A29" s="151" t="s">
        <v>222</v>
      </c>
      <c r="B29" s="170">
        <v>2986</v>
      </c>
      <c r="C29" s="155">
        <v>2466</v>
      </c>
      <c r="D29" s="155">
        <v>16278</v>
      </c>
      <c r="E29" s="165">
        <v>8</v>
      </c>
      <c r="F29" s="184">
        <v>21738</v>
      </c>
    </row>
    <row r="30" spans="1:6" s="147" customFormat="1" ht="15.75" thickBot="1" x14ac:dyDescent="0.3">
      <c r="A30" s="151" t="s">
        <v>76</v>
      </c>
      <c r="B30" s="177">
        <v>1248</v>
      </c>
      <c r="C30" s="178">
        <v>1982</v>
      </c>
      <c r="D30" s="178">
        <v>1712</v>
      </c>
      <c r="E30" s="179">
        <v>237</v>
      </c>
      <c r="F30" s="187">
        <v>5179</v>
      </c>
    </row>
    <row r="31" spans="1:6" s="147" customFormat="1" ht="16.5" customHeight="1" x14ac:dyDescent="0.25">
      <c r="A31" s="145" t="s">
        <v>48</v>
      </c>
      <c r="B31" s="146">
        <v>5058</v>
      </c>
      <c r="C31" s="146">
        <v>5085</v>
      </c>
      <c r="D31" s="146">
        <v>27753</v>
      </c>
      <c r="E31" s="146">
        <v>248</v>
      </c>
      <c r="F31" s="185">
        <v>38144</v>
      </c>
    </row>
    <row r="32" spans="1:6" s="147" customFormat="1" ht="6.75" customHeight="1" x14ac:dyDescent="0.25"/>
    <row r="33" spans="1:6" s="147" customFormat="1" x14ac:dyDescent="0.25">
      <c r="A33" s="157" t="s">
        <v>232</v>
      </c>
      <c r="B33" s="156"/>
      <c r="C33" s="148"/>
      <c r="D33" s="148"/>
      <c r="E33" s="148"/>
      <c r="F33" s="148"/>
    </row>
    <row r="34" spans="1:6" s="147" customFormat="1" x14ac:dyDescent="0.2">
      <c r="A34" s="81" t="s">
        <v>230</v>
      </c>
    </row>
    <row r="35" spans="1:6" s="147" customFormat="1" x14ac:dyDescent="0.25">
      <c r="A35" s="153"/>
    </row>
    <row r="36" spans="1:6" s="147" customFormat="1" x14ac:dyDescent="0.25">
      <c r="A36" s="153"/>
      <c r="B36" s="152"/>
    </row>
    <row r="37" spans="1:6" s="147" customFormat="1" x14ac:dyDescent="0.25"/>
    <row r="38" spans="1:6" s="147" customFormat="1" x14ac:dyDescent="0.25">
      <c r="B38" s="152"/>
      <c r="C38" s="152"/>
    </row>
    <row r="39" spans="1:6" s="147" customFormat="1" x14ac:dyDescent="0.25"/>
  </sheetData>
  <mergeCells count="4">
    <mergeCell ref="B5:E5"/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9FC3B1F99E09459420E667D45008B8" ma:contentTypeVersion="1" ma:contentTypeDescription="Create a new document." ma:contentTypeScope="" ma:versionID="76a3ce5f9352617677f08f602833268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66abc2e75104a1e2665fbc11a6ee9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FE4116-79F8-49F3-9813-47011BC6E8FF}"/>
</file>

<file path=customXml/itemProps2.xml><?xml version="1.0" encoding="utf-8"?>
<ds:datastoreItem xmlns:ds="http://schemas.openxmlformats.org/officeDocument/2006/customXml" ds:itemID="{2427D0EC-91CD-48D6-86DB-5AE2E03DC75E}"/>
</file>

<file path=customXml/itemProps3.xml><?xml version="1.0" encoding="utf-8"?>
<ds:datastoreItem xmlns:ds="http://schemas.openxmlformats.org/officeDocument/2006/customXml" ds:itemID="{307A535D-F47D-4AF7-8EDE-B9BA76A917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Regions</vt:lpstr>
      <vt:lpstr>Country rank</vt:lpstr>
      <vt:lpstr>Level of Study</vt:lpstr>
      <vt:lpstr>Regions!Print_Titles</vt:lpstr>
    </vt:vector>
  </TitlesOfParts>
  <Company>Australian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sarabjot.basrai@education.gov.au</dc:creator>
  <cp:lastModifiedBy>Sarab Basrai</cp:lastModifiedBy>
  <cp:lastPrinted>2017-04-03T02:21:54Z</cp:lastPrinted>
  <dcterms:created xsi:type="dcterms:W3CDTF">2015-12-21T04:18:59Z</dcterms:created>
  <dcterms:modified xsi:type="dcterms:W3CDTF">2017-05-12T02:45:27Z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0x0101007C9FC3B1F99E09459420E667D45008B8</vt:lpwstr>
  </property>
  <property fmtid="{D5CDD505-2E9C-101B-9397-08002B2CF9AE}" pid="3" name="Order">
    <vt:r8>100</vt:r8>
  </property>
  <property fmtid="{D5CDD505-2E9C-101B-9397-08002B2CF9AE}" pid="4" name="xd_ProgID">
    <vt:lpwstr/>
  </property>
  <property fmtid="{D5CDD505-2E9C-101B-9397-08002B2CF9AE}" pid="5" name="_SharedFileIndex">
    <vt:lpwstr/>
  </property>
  <property fmtid="{D5CDD505-2E9C-101B-9397-08002B2CF9AE}" pid="6" name="_SourceUrl">
    <vt:lpwstr/>
  </property>
  <property fmtid="{D5CDD505-2E9C-101B-9397-08002B2CF9AE}" pid="7" name="TemplateUrl">
    <vt:lpwstr/>
  </property>
</Properties>
</file>