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8.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drawings/drawing7.xml" ContentType="application/vnd.openxmlformats-officedocument.drawing+xml"/>
  <Override PartName="/xl/drawings/drawing5.xml" ContentType="application/vnd.openxmlformats-officedocument.drawing+xml"/>
  <Override PartName="/xl/theme/theme1.xml" ContentType="application/vnd.openxmlformats-officedocument.theme+xml"/>
  <Override PartName="/xl/pivotTables/pivotTable1.xml" ContentType="application/vnd.openxmlformats-officedocument.spreadsheetml.pivotTable+xml"/>
  <Override PartName="/xl/drawings/drawing2.xml" ContentType="application/vnd.openxmlformats-officedocument.drawing+xml"/>
  <Override PartName="/xl/slicerCaches/slicerCache2.xml" ContentType="application/vnd.ms-excel.slicerCache+xml"/>
  <Override PartName="/xl/drawings/drawing1.xml" ContentType="application/vnd.openxmlformats-officedocument.drawing+xml"/>
  <Override PartName="/xl/slicerCaches/slicerCache3.xml" ContentType="application/vnd.ms-excel.slicerCache+xml"/>
  <Override PartName="/xl/sharedStrings.xml" ContentType="application/vnd.openxmlformats-officedocument.spreadsheetml.sharedStrings+xml"/>
  <Override PartName="/xl/styles.xml" ContentType="application/vnd.openxmlformats-officedocument.spreadsheetml.styles+xml"/>
  <Override PartName="/xl/slicerCaches/slicerCache4.xml" ContentType="application/vnd.ms-excel.slicerCache+xml"/>
  <Override PartName="/xl/slicerCaches/slicerCache1.xml" ContentType="application/vnd.ms-excel.slicerCache+xml"/>
  <Override PartName="/xl/worksheets/sheet5.xml" ContentType="application/vnd.openxmlformats-officedocument.spreadsheetml.worksheet+xml"/>
  <Override PartName="/xl/worksheets/sheet6.xml" ContentType="application/vnd.openxmlformats-officedocument.spreadsheetml.worksheet+xml"/>
  <Override PartName="/xl/slicers/slicer1.xml" ContentType="application/vnd.ms-excel.slicer+xml"/>
  <Override PartName="/xl/drawings/drawing3.xml" ContentType="application/vnd.openxmlformats-officedocument.drawing+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Edu\51004302\ARCHIVE (OLD I DRIVE)\International Strategy Branch\ResearchAnalysis\Section Publications\Research Snapshots\2018\Offshore VET\"/>
    </mc:Choice>
  </mc:AlternateContent>
  <bookViews>
    <workbookView xWindow="13860" yWindow="435" windowWidth="14880" windowHeight="12045" tabRatio="745" activeTab="2"/>
  </bookViews>
  <sheets>
    <sheet name="Index to data request" sheetId="1" r:id="rId1"/>
    <sheet name="Overview" sheetId="30" r:id="rId2"/>
    <sheet name="Data slicer" sheetId="44" r:id="rId3"/>
    <sheet name="Table 1" sheetId="45" r:id="rId4"/>
    <sheet name="Glossary" sheetId="29" r:id="rId5"/>
    <sheet name="Explanatory notes" sheetId="33" r:id="rId6"/>
    <sheet name="Copyright" sheetId="7" r:id="rId7"/>
    <sheet name="Terms and conditions" sheetId="19" r:id="rId8"/>
  </sheets>
  <definedNames>
    <definedName name="_ftn1" localSheetId="7">'Terms and conditions'!#REF!</definedName>
    <definedName name="_ftnref1" localSheetId="7">'Terms and conditions'!#REF!</definedName>
    <definedName name="_Hlk516819420" localSheetId="4">Glossary!$B$22</definedName>
    <definedName name="_Toc221414577" localSheetId="5">'Explanatory notes'!#REF!</definedName>
    <definedName name="_Toc360180353" localSheetId="5">'Explanatory notes'!#REF!</definedName>
    <definedName name="geo" localSheetId="5">#REF!</definedName>
    <definedName name="geo" localSheetId="4">#REF!</definedName>
    <definedName name="geo" localSheetId="1">#REF!</definedName>
    <definedName name="geo">#REF!</definedName>
    <definedName name="Index" localSheetId="5">#REF!</definedName>
    <definedName name="Index" localSheetId="4">#REF!</definedName>
    <definedName name="Index" localSheetId="1">#REF!</definedName>
    <definedName name="Index">#REF!</definedName>
    <definedName name="j" localSheetId="5">#REF!</definedName>
    <definedName name="j" localSheetId="4">#REF!</definedName>
    <definedName name="j" localSheetId="1">#REF!</definedName>
    <definedName name="j">#REF!</definedName>
    <definedName name="OLE_LINK1" localSheetId="7">'Terms and conditions'!#REF!</definedName>
    <definedName name="_xlnm.Print_Area" localSheetId="5">'Explanatory notes'!$B$1:$F$6</definedName>
    <definedName name="_xlnm.Print_Area" localSheetId="7">'Terms and conditions'!$A$1:$B$70</definedName>
    <definedName name="Slicer_Country_of_delivery">#N/A</definedName>
    <definedName name="Slicer_Field_of_education">#N/A</definedName>
    <definedName name="Slicer_State_of_training_provider">#N/A</definedName>
    <definedName name="Slicer_Training_organisation_type">#N/A</definedName>
    <definedName name="Start10" localSheetId="5">#REF!</definedName>
    <definedName name="Start10" localSheetId="4">#REF!</definedName>
    <definedName name="Start10" localSheetId="1">#REF!</definedName>
    <definedName name="Start10">#REF!</definedName>
    <definedName name="Start11" localSheetId="5">#REF!</definedName>
    <definedName name="Start11" localSheetId="4">#REF!</definedName>
    <definedName name="Start11" localSheetId="1">#REF!</definedName>
    <definedName name="Start11">#REF!</definedName>
    <definedName name="Start12" localSheetId="5">#REF!</definedName>
    <definedName name="Start12" localSheetId="4">#REF!</definedName>
    <definedName name="Start12" localSheetId="1">#REF!</definedName>
    <definedName name="Start12">#REF!</definedName>
    <definedName name="Start13" localSheetId="5">#REF!</definedName>
    <definedName name="Start13" localSheetId="4">#REF!</definedName>
    <definedName name="Start13" localSheetId="1">#REF!</definedName>
    <definedName name="Start13">#REF!</definedName>
    <definedName name="Start14" localSheetId="5">#REF!</definedName>
    <definedName name="Start14" localSheetId="4">#REF!</definedName>
    <definedName name="Start14" localSheetId="1">#REF!</definedName>
    <definedName name="Start14">#REF!</definedName>
    <definedName name="Start15" localSheetId="5">#REF!</definedName>
    <definedName name="Start15" localSheetId="4">#REF!</definedName>
    <definedName name="Start15" localSheetId="1">#REF!</definedName>
    <definedName name="Start15">#REF!</definedName>
    <definedName name="Start16" localSheetId="5">#REF!</definedName>
    <definedName name="Start16" localSheetId="4">#REF!</definedName>
    <definedName name="Start16" localSheetId="1">#REF!</definedName>
    <definedName name="Start16">#REF!</definedName>
    <definedName name="Start17" localSheetId="5">#REF!</definedName>
    <definedName name="Start17" localSheetId="4">#REF!</definedName>
    <definedName name="Start17" localSheetId="1">#REF!</definedName>
    <definedName name="Start17">#REF!</definedName>
    <definedName name="Start18" localSheetId="5">#REF!</definedName>
    <definedName name="Start18" localSheetId="4">#REF!</definedName>
    <definedName name="Start18" localSheetId="1">#REF!</definedName>
    <definedName name="Start18">#REF!</definedName>
    <definedName name="Start19" localSheetId="5">#REF!</definedName>
    <definedName name="Start19" localSheetId="4">#REF!</definedName>
    <definedName name="Start19" localSheetId="1">#REF!</definedName>
    <definedName name="Start19">#REF!</definedName>
    <definedName name="Start2" localSheetId="5">#REF!</definedName>
    <definedName name="Start2" localSheetId="4">#REF!</definedName>
    <definedName name="Start2" localSheetId="1">#REF!</definedName>
    <definedName name="Start2">#REF!</definedName>
    <definedName name="Start20" localSheetId="5">#REF!</definedName>
    <definedName name="Start20" localSheetId="4">#REF!</definedName>
    <definedName name="Start20" localSheetId="1">#REF!</definedName>
    <definedName name="Start20">#REF!</definedName>
    <definedName name="Start4" localSheetId="5">#REF!</definedName>
    <definedName name="Start4" localSheetId="4">#REF!</definedName>
    <definedName name="Start4" localSheetId="1">#REF!</definedName>
    <definedName name="Start4">#REF!</definedName>
    <definedName name="Start7" localSheetId="5">#REF!</definedName>
    <definedName name="Start7" localSheetId="4">#REF!</definedName>
    <definedName name="Start7" localSheetId="1">#REF!</definedName>
    <definedName name="Start7">#REF!</definedName>
    <definedName name="Start8" localSheetId="5">#REF!</definedName>
    <definedName name="Start8" localSheetId="4">#REF!</definedName>
    <definedName name="Start8" localSheetId="1">#REF!</definedName>
    <definedName name="Start8">#REF!</definedName>
    <definedName name="Start9" localSheetId="5">#REF!</definedName>
    <definedName name="Start9" localSheetId="4">#REF!</definedName>
    <definedName name="Start9" localSheetId="1">#REF!</definedName>
    <definedName name="Start9">#REF!</definedName>
    <definedName name="table0" localSheetId="5">'Explanatory notes'!#REF!</definedName>
    <definedName name="table00" localSheetId="5">'Explanatory notes'!#REF!</definedName>
    <definedName name="var" localSheetId="5">#REF!</definedName>
    <definedName name="var" localSheetId="4">#REF!</definedName>
    <definedName name="var" localSheetId="1">#REF!</definedName>
    <definedName name="var">#REF!</definedName>
    <definedName name="VARIABLES" localSheetId="5">#REF!</definedName>
    <definedName name="VARIABLES" localSheetId="4">#REF!</definedName>
    <definedName name="VARIABLES" localSheetId="1">#REF!</definedName>
    <definedName name="VARIABLES">#REF!</definedName>
    <definedName name="VARIABLES2" localSheetId="5">#REF!</definedName>
    <definedName name="VARIABLES2" localSheetId="4">#REF!</definedName>
    <definedName name="VARIABLES2" localSheetId="1">#REF!</definedName>
    <definedName name="VARIABLES2">#REF!</definedName>
    <definedName name="wsegrgSDRgsd" localSheetId="5">#REF!</definedName>
    <definedName name="wsegrgSDRgsd" localSheetId="4">#REF!</definedName>
    <definedName name="wsegrgSDRgsd" localSheetId="1">#REF!</definedName>
    <definedName name="wsegrgSDRgsd">#REF!</definedName>
  </definedNames>
  <calcPr calcId="162913"/>
  <pivotCaches>
    <pivotCache cacheId="0" r:id="rId9"/>
  </pivotCaches>
  <extLst>
    <ext xmlns:x14="http://schemas.microsoft.com/office/spreadsheetml/2009/9/main" uri="{BBE1A952-AA13-448e-AADC-164F8A28A991}">
      <x14:slicerCaches>
        <x14:slicerCache r:id="rId10"/>
        <x14:slicerCache r:id="rId11"/>
        <x14:slicerCache r:id="rId12"/>
        <x14:slicerCache r:id="rId13"/>
      </x14:slicerCaches>
    </ext>
    <ext xmlns:x14="http://schemas.microsoft.com/office/spreadsheetml/2009/9/main" uri="{79F54976-1DA5-4618-B147-4CDE4B953A38}">
      <x14:workbookPr/>
    </ext>
  </extLst>
</workbook>
</file>

<file path=xl/calcChain.xml><?xml version="1.0" encoding="utf-8"?>
<calcChain xmlns="http://schemas.openxmlformats.org/spreadsheetml/2006/main">
  <c r="C7" i="1" l="1"/>
  <c r="C6" i="1" l="1"/>
  <c r="BH195" i="44" l="1"/>
  <c r="BI195" i="44"/>
  <c r="BJ195" i="44"/>
  <c r="BK195" i="44"/>
  <c r="BL195" i="44"/>
  <c r="BM195" i="44"/>
  <c r="BN195" i="44"/>
  <c r="BO195" i="44"/>
  <c r="BP195" i="44"/>
  <c r="BQ195" i="44"/>
  <c r="BR195" i="44"/>
  <c r="BS195" i="44"/>
  <c r="BT195" i="44"/>
  <c r="BU195" i="44"/>
  <c r="BH196" i="44"/>
  <c r="BI196" i="44"/>
  <c r="BJ196" i="44"/>
  <c r="BK196" i="44"/>
  <c r="BL196" i="44"/>
  <c r="BM196" i="44"/>
  <c r="BN196" i="44"/>
  <c r="BO196" i="44"/>
  <c r="BP196" i="44"/>
  <c r="BQ196" i="44"/>
  <c r="BR196" i="44"/>
  <c r="BS196" i="44"/>
  <c r="BT196" i="44"/>
  <c r="BU196" i="44"/>
  <c r="BH197" i="44"/>
  <c r="BI197" i="44"/>
  <c r="BJ197" i="44"/>
  <c r="BK197" i="44"/>
  <c r="BL197" i="44"/>
  <c r="BM197" i="44"/>
  <c r="BN197" i="44"/>
  <c r="BO197" i="44"/>
  <c r="BP197" i="44"/>
  <c r="BQ197" i="44"/>
  <c r="BR197" i="44"/>
  <c r="BS197" i="44"/>
  <c r="BT197" i="44"/>
  <c r="BU197" i="44"/>
  <c r="BH198" i="44"/>
  <c r="BI198" i="44"/>
  <c r="BJ198" i="44"/>
  <c r="BK198" i="44"/>
  <c r="BL198" i="44"/>
  <c r="BM198" i="44"/>
  <c r="BN198" i="44"/>
  <c r="BO198" i="44"/>
  <c r="BP198" i="44"/>
  <c r="BQ198" i="44"/>
  <c r="BR198" i="44"/>
  <c r="BS198" i="44"/>
  <c r="BT198" i="44"/>
  <c r="BU198" i="44"/>
  <c r="BH199" i="44"/>
  <c r="BI199" i="44"/>
  <c r="BJ199" i="44"/>
  <c r="BK199" i="44"/>
  <c r="BL199" i="44"/>
  <c r="BM199" i="44"/>
  <c r="BN199" i="44"/>
  <c r="BO199" i="44"/>
  <c r="BP199" i="44"/>
  <c r="BQ199" i="44"/>
  <c r="BR199" i="44"/>
  <c r="BS199" i="44"/>
  <c r="BT199" i="44"/>
  <c r="BU199" i="44"/>
  <c r="BH200" i="44"/>
  <c r="BI200" i="44"/>
  <c r="BJ200" i="44"/>
  <c r="BK200" i="44"/>
  <c r="BL200" i="44"/>
  <c r="BM200" i="44"/>
  <c r="BN200" i="44"/>
  <c r="BO200" i="44"/>
  <c r="BP200" i="44"/>
  <c r="BQ200" i="44"/>
  <c r="BR200" i="44"/>
  <c r="BS200" i="44"/>
  <c r="BT200" i="44"/>
  <c r="BU200" i="44"/>
  <c r="BH201" i="44"/>
  <c r="BI201" i="44"/>
  <c r="BJ201" i="44"/>
  <c r="BK201" i="44"/>
  <c r="BL201" i="44"/>
  <c r="BM201" i="44"/>
  <c r="BN201" i="44"/>
  <c r="BO201" i="44"/>
  <c r="BP201" i="44"/>
  <c r="BQ201" i="44"/>
  <c r="BR201" i="44"/>
  <c r="BS201" i="44"/>
  <c r="BT201" i="44"/>
  <c r="BU201" i="44"/>
  <c r="BH202" i="44"/>
  <c r="BI202" i="44"/>
  <c r="BJ202" i="44"/>
  <c r="BK202" i="44"/>
  <c r="BL202" i="44"/>
  <c r="BM202" i="44"/>
  <c r="BN202" i="44"/>
  <c r="BO202" i="44"/>
  <c r="BP202" i="44"/>
  <c r="BQ202" i="44"/>
  <c r="BR202" i="44"/>
  <c r="BS202" i="44"/>
  <c r="BT202" i="44"/>
  <c r="BU202" i="44"/>
  <c r="BH203" i="44"/>
  <c r="BI203" i="44"/>
  <c r="BJ203" i="44"/>
  <c r="BK203" i="44"/>
  <c r="BL203" i="44"/>
  <c r="BM203" i="44"/>
  <c r="BN203" i="44"/>
  <c r="BO203" i="44"/>
  <c r="BP203" i="44"/>
  <c r="BQ203" i="44"/>
  <c r="BR203" i="44"/>
  <c r="BS203" i="44"/>
  <c r="BT203" i="44"/>
  <c r="BU203" i="44"/>
  <c r="BH204" i="44"/>
  <c r="BI204" i="44"/>
  <c r="BJ204" i="44"/>
  <c r="BK204" i="44"/>
  <c r="BL204" i="44"/>
  <c r="BM204" i="44"/>
  <c r="BN204" i="44"/>
  <c r="BO204" i="44"/>
  <c r="BP204" i="44"/>
  <c r="BQ204" i="44"/>
  <c r="BR204" i="44"/>
  <c r="BS204" i="44"/>
  <c r="BT204" i="44"/>
  <c r="BU204" i="44"/>
  <c r="BH205" i="44"/>
  <c r="BI205" i="44"/>
  <c r="BJ205" i="44"/>
  <c r="BK205" i="44"/>
  <c r="BL205" i="44"/>
  <c r="BM205" i="44"/>
  <c r="BN205" i="44"/>
  <c r="BO205" i="44"/>
  <c r="BP205" i="44"/>
  <c r="BQ205" i="44"/>
  <c r="BR205" i="44"/>
  <c r="BS205" i="44"/>
  <c r="BT205" i="44"/>
  <c r="BU205" i="44"/>
  <c r="BH206" i="44"/>
  <c r="BI206" i="44"/>
  <c r="BJ206" i="44"/>
  <c r="BK206" i="44"/>
  <c r="BL206" i="44"/>
  <c r="BM206" i="44"/>
  <c r="BN206" i="44"/>
  <c r="BO206" i="44"/>
  <c r="BP206" i="44"/>
  <c r="BQ206" i="44"/>
  <c r="BR206" i="44"/>
  <c r="BS206" i="44"/>
  <c r="BT206" i="44"/>
  <c r="BU206" i="44"/>
  <c r="BH207" i="44"/>
  <c r="BI207" i="44"/>
  <c r="BJ207" i="44"/>
  <c r="BK207" i="44"/>
  <c r="BL207" i="44"/>
  <c r="BM207" i="44"/>
  <c r="BN207" i="44"/>
  <c r="BO207" i="44"/>
  <c r="BP207" i="44"/>
  <c r="BQ207" i="44"/>
  <c r="BR207" i="44"/>
  <c r="BS207" i="44"/>
  <c r="BT207" i="44"/>
  <c r="BU207" i="44"/>
  <c r="BH208" i="44"/>
  <c r="BI208" i="44"/>
  <c r="BJ208" i="44"/>
  <c r="BK208" i="44"/>
  <c r="BL208" i="44"/>
  <c r="BM208" i="44"/>
  <c r="BN208" i="44"/>
  <c r="BO208" i="44"/>
  <c r="BP208" i="44"/>
  <c r="BQ208" i="44"/>
  <c r="BR208" i="44"/>
  <c r="BS208" i="44"/>
  <c r="BT208" i="44"/>
  <c r="BU208" i="44"/>
  <c r="BH209" i="44"/>
  <c r="BI209" i="44"/>
  <c r="BJ209" i="44"/>
  <c r="BK209" i="44"/>
  <c r="BL209" i="44"/>
  <c r="BM209" i="44"/>
  <c r="BN209" i="44"/>
  <c r="BO209" i="44"/>
  <c r="BP209" i="44"/>
  <c r="BQ209" i="44"/>
  <c r="BR209" i="44"/>
  <c r="BS209" i="44"/>
  <c r="BT209" i="44"/>
  <c r="BU209" i="44"/>
  <c r="BH210" i="44"/>
  <c r="BI210" i="44"/>
  <c r="BJ210" i="44"/>
  <c r="BK210" i="44"/>
  <c r="BL210" i="44"/>
  <c r="BM210" i="44"/>
  <c r="BN210" i="44"/>
  <c r="BO210" i="44"/>
  <c r="BP210" i="44"/>
  <c r="BQ210" i="44"/>
  <c r="BR210" i="44"/>
  <c r="BS210" i="44"/>
  <c r="BT210" i="44"/>
  <c r="BU210" i="44"/>
  <c r="BH211" i="44"/>
  <c r="BI211" i="44"/>
  <c r="BJ211" i="44"/>
  <c r="BK211" i="44"/>
  <c r="BL211" i="44"/>
  <c r="BM211" i="44"/>
  <c r="BN211" i="44"/>
  <c r="BO211" i="44"/>
  <c r="BP211" i="44"/>
  <c r="BQ211" i="44"/>
  <c r="BR211" i="44"/>
  <c r="BS211" i="44"/>
  <c r="BT211" i="44"/>
  <c r="BU211" i="44"/>
  <c r="BH212" i="44"/>
  <c r="BI212" i="44"/>
  <c r="BJ212" i="44"/>
  <c r="BK212" i="44"/>
  <c r="BL212" i="44"/>
  <c r="BM212" i="44"/>
  <c r="BN212" i="44"/>
  <c r="BO212" i="44"/>
  <c r="BP212" i="44"/>
  <c r="BQ212" i="44"/>
  <c r="BR212" i="44"/>
  <c r="BS212" i="44"/>
  <c r="BT212" i="44"/>
  <c r="BU212" i="44"/>
  <c r="BH213" i="44"/>
  <c r="BI213" i="44"/>
  <c r="BJ213" i="44"/>
  <c r="BK213" i="44"/>
  <c r="BL213" i="44"/>
  <c r="BM213" i="44"/>
  <c r="BN213" i="44"/>
  <c r="BO213" i="44"/>
  <c r="BP213" i="44"/>
  <c r="BQ213" i="44"/>
  <c r="BR213" i="44"/>
  <c r="BS213" i="44"/>
  <c r="BT213" i="44"/>
  <c r="BU213" i="44"/>
  <c r="BH214" i="44"/>
  <c r="BI214" i="44"/>
  <c r="BJ214" i="44"/>
  <c r="BK214" i="44"/>
  <c r="BL214" i="44"/>
  <c r="BM214" i="44"/>
  <c r="BN214" i="44"/>
  <c r="BO214" i="44"/>
  <c r="BP214" i="44"/>
  <c r="BQ214" i="44"/>
  <c r="BR214" i="44"/>
  <c r="BS214" i="44"/>
  <c r="BT214" i="44"/>
  <c r="BU214" i="44"/>
  <c r="BH215" i="44"/>
  <c r="BI215" i="44"/>
  <c r="BJ215" i="44"/>
  <c r="BK215" i="44"/>
  <c r="BL215" i="44"/>
  <c r="BM215" i="44"/>
  <c r="BN215" i="44"/>
  <c r="BO215" i="44"/>
  <c r="BP215" i="44"/>
  <c r="BQ215" i="44"/>
  <c r="BR215" i="44"/>
  <c r="BS215" i="44"/>
  <c r="BT215" i="44"/>
  <c r="BU215" i="44"/>
  <c r="BH216" i="44"/>
  <c r="BI216" i="44"/>
  <c r="BJ216" i="44"/>
  <c r="BK216" i="44"/>
  <c r="BL216" i="44"/>
  <c r="BM216" i="44"/>
  <c r="BN216" i="44"/>
  <c r="BO216" i="44"/>
  <c r="BP216" i="44"/>
  <c r="BQ216" i="44"/>
  <c r="BR216" i="44"/>
  <c r="BS216" i="44"/>
  <c r="BT216" i="44"/>
  <c r="BU216" i="44"/>
  <c r="BH217" i="44"/>
  <c r="BI217" i="44"/>
  <c r="BJ217" i="44"/>
  <c r="BK217" i="44"/>
  <c r="BL217" i="44"/>
  <c r="BM217" i="44"/>
  <c r="BN217" i="44"/>
  <c r="BO217" i="44"/>
  <c r="BP217" i="44"/>
  <c r="BQ217" i="44"/>
  <c r="BR217" i="44"/>
  <c r="BS217" i="44"/>
  <c r="BT217" i="44"/>
  <c r="BU217" i="44"/>
  <c r="BH218" i="44"/>
  <c r="BI218" i="44"/>
  <c r="BJ218" i="44"/>
  <c r="BK218" i="44"/>
  <c r="BL218" i="44"/>
  <c r="BM218" i="44"/>
  <c r="BN218" i="44"/>
  <c r="BO218" i="44"/>
  <c r="BP218" i="44"/>
  <c r="BQ218" i="44"/>
  <c r="BR218" i="44"/>
  <c r="BS218" i="44"/>
  <c r="BT218" i="44"/>
  <c r="BU218" i="44"/>
  <c r="BH219" i="44"/>
  <c r="BI219" i="44"/>
  <c r="BJ219" i="44"/>
  <c r="BK219" i="44"/>
  <c r="BL219" i="44"/>
  <c r="BM219" i="44"/>
  <c r="BN219" i="44"/>
  <c r="BO219" i="44"/>
  <c r="BP219" i="44"/>
  <c r="BQ219" i="44"/>
  <c r="BR219" i="44"/>
  <c r="BS219" i="44"/>
  <c r="BT219" i="44"/>
  <c r="BU219" i="44"/>
  <c r="BH220" i="44"/>
  <c r="BI220" i="44"/>
  <c r="BJ220" i="44"/>
  <c r="BK220" i="44"/>
  <c r="BL220" i="44"/>
  <c r="BM220" i="44"/>
  <c r="BN220" i="44"/>
  <c r="BO220" i="44"/>
  <c r="BP220" i="44"/>
  <c r="BQ220" i="44"/>
  <c r="BR220" i="44"/>
  <c r="BS220" i="44"/>
  <c r="BT220" i="44"/>
  <c r="BU220" i="44"/>
  <c r="BH221" i="44"/>
  <c r="BI221" i="44"/>
  <c r="BJ221" i="44"/>
  <c r="BK221" i="44"/>
  <c r="BL221" i="44"/>
  <c r="BM221" i="44"/>
  <c r="BN221" i="44"/>
  <c r="BO221" i="44"/>
  <c r="BP221" i="44"/>
  <c r="BQ221" i="44"/>
  <c r="BR221" i="44"/>
  <c r="BS221" i="44"/>
  <c r="BT221" i="44"/>
  <c r="BU221" i="44"/>
  <c r="BH222" i="44"/>
  <c r="BI222" i="44"/>
  <c r="BJ222" i="44"/>
  <c r="BK222" i="44"/>
  <c r="BL222" i="44"/>
  <c r="BM222" i="44"/>
  <c r="BN222" i="44"/>
  <c r="BO222" i="44"/>
  <c r="BP222" i="44"/>
  <c r="BQ222" i="44"/>
  <c r="BR222" i="44"/>
  <c r="BS222" i="44"/>
  <c r="BT222" i="44"/>
  <c r="BU222" i="44"/>
  <c r="BH223" i="44"/>
  <c r="BI223" i="44"/>
  <c r="BJ223" i="44"/>
  <c r="BK223" i="44"/>
  <c r="BL223" i="44"/>
  <c r="BM223" i="44"/>
  <c r="BN223" i="44"/>
  <c r="BO223" i="44"/>
  <c r="BP223" i="44"/>
  <c r="BQ223" i="44"/>
  <c r="BR223" i="44"/>
  <c r="BS223" i="44"/>
  <c r="BT223" i="44"/>
  <c r="BU223" i="44"/>
  <c r="BH224" i="44"/>
  <c r="BI224" i="44"/>
  <c r="BJ224" i="44"/>
  <c r="BK224" i="44"/>
  <c r="BL224" i="44"/>
  <c r="BM224" i="44"/>
  <c r="BN224" i="44"/>
  <c r="BO224" i="44"/>
  <c r="BP224" i="44"/>
  <c r="BQ224" i="44"/>
  <c r="BR224" i="44"/>
  <c r="BS224" i="44"/>
  <c r="BT224" i="44"/>
  <c r="BU224" i="44"/>
  <c r="BH225" i="44"/>
  <c r="BI225" i="44"/>
  <c r="BJ225" i="44"/>
  <c r="BK225" i="44"/>
  <c r="BL225" i="44"/>
  <c r="BM225" i="44"/>
  <c r="BN225" i="44"/>
  <c r="BO225" i="44"/>
  <c r="BP225" i="44"/>
  <c r="BQ225" i="44"/>
  <c r="BR225" i="44"/>
  <c r="BS225" i="44"/>
  <c r="BT225" i="44"/>
  <c r="BU225" i="44"/>
  <c r="BH226" i="44"/>
  <c r="BI226" i="44"/>
  <c r="BJ226" i="44"/>
  <c r="BK226" i="44"/>
  <c r="BL226" i="44"/>
  <c r="BM226" i="44"/>
  <c r="BN226" i="44"/>
  <c r="BO226" i="44"/>
  <c r="BP226" i="44"/>
  <c r="BQ226" i="44"/>
  <c r="BR226" i="44"/>
  <c r="BS226" i="44"/>
  <c r="BT226" i="44"/>
  <c r="BU226" i="44"/>
  <c r="BH227" i="44"/>
  <c r="BI227" i="44"/>
  <c r="BJ227" i="44"/>
  <c r="BK227" i="44"/>
  <c r="BL227" i="44"/>
  <c r="BM227" i="44"/>
  <c r="BN227" i="44"/>
  <c r="BO227" i="44"/>
  <c r="BP227" i="44"/>
  <c r="BQ227" i="44"/>
  <c r="BR227" i="44"/>
  <c r="BS227" i="44"/>
  <c r="BT227" i="44"/>
  <c r="BU227" i="44"/>
  <c r="BH228" i="44"/>
  <c r="BI228" i="44"/>
  <c r="BJ228" i="44"/>
  <c r="BK228" i="44"/>
  <c r="BL228" i="44"/>
  <c r="BM228" i="44"/>
  <c r="BN228" i="44"/>
  <c r="BO228" i="44"/>
  <c r="BP228" i="44"/>
  <c r="BQ228" i="44"/>
  <c r="BR228" i="44"/>
  <c r="BS228" i="44"/>
  <c r="BT228" i="44"/>
  <c r="BU228" i="44"/>
  <c r="BH229" i="44"/>
  <c r="BI229" i="44"/>
  <c r="BJ229" i="44"/>
  <c r="BK229" i="44"/>
  <c r="BL229" i="44"/>
  <c r="BM229" i="44"/>
  <c r="BN229" i="44"/>
  <c r="BO229" i="44"/>
  <c r="BP229" i="44"/>
  <c r="BQ229" i="44"/>
  <c r="BR229" i="44"/>
  <c r="BS229" i="44"/>
  <c r="BT229" i="44"/>
  <c r="BU229" i="44"/>
  <c r="BH230" i="44"/>
  <c r="BI230" i="44"/>
  <c r="BJ230" i="44"/>
  <c r="BK230" i="44"/>
  <c r="BL230" i="44"/>
  <c r="BM230" i="44"/>
  <c r="BN230" i="44"/>
  <c r="BO230" i="44"/>
  <c r="BP230" i="44"/>
  <c r="BQ230" i="44"/>
  <c r="BR230" i="44"/>
  <c r="BS230" i="44"/>
  <c r="BT230" i="44"/>
  <c r="BU230" i="44"/>
  <c r="BH231" i="44"/>
  <c r="BI231" i="44"/>
  <c r="BJ231" i="44"/>
  <c r="BK231" i="44"/>
  <c r="BL231" i="44"/>
  <c r="BM231" i="44"/>
  <c r="BN231" i="44"/>
  <c r="BO231" i="44"/>
  <c r="BP231" i="44"/>
  <c r="BQ231" i="44"/>
  <c r="BR231" i="44"/>
  <c r="BS231" i="44"/>
  <c r="BT231" i="44"/>
  <c r="BU231" i="44"/>
  <c r="BH232" i="44"/>
  <c r="BI232" i="44"/>
  <c r="BJ232" i="44"/>
  <c r="BK232" i="44"/>
  <c r="BL232" i="44"/>
  <c r="BM232" i="44"/>
  <c r="BN232" i="44"/>
  <c r="BO232" i="44"/>
  <c r="BP232" i="44"/>
  <c r="BQ232" i="44"/>
  <c r="BR232" i="44"/>
  <c r="BS232" i="44"/>
  <c r="BT232" i="44"/>
  <c r="BU232" i="44"/>
  <c r="BH233" i="44"/>
  <c r="BI233" i="44"/>
  <c r="BJ233" i="44"/>
  <c r="BK233" i="44"/>
  <c r="BL233" i="44"/>
  <c r="BM233" i="44"/>
  <c r="BN233" i="44"/>
  <c r="BO233" i="44"/>
  <c r="BP233" i="44"/>
  <c r="BQ233" i="44"/>
  <c r="BR233" i="44"/>
  <c r="BS233" i="44"/>
  <c r="BT233" i="44"/>
  <c r="BU233" i="44"/>
  <c r="BH234" i="44"/>
  <c r="BI234" i="44"/>
  <c r="BJ234" i="44"/>
  <c r="BK234" i="44"/>
  <c r="BL234" i="44"/>
  <c r="BM234" i="44"/>
  <c r="BN234" i="44"/>
  <c r="BO234" i="44"/>
  <c r="BP234" i="44"/>
  <c r="BQ234" i="44"/>
  <c r="BR234" i="44"/>
  <c r="BS234" i="44"/>
  <c r="BT234" i="44"/>
  <c r="BU234" i="44"/>
  <c r="BH235" i="44"/>
  <c r="BI235" i="44"/>
  <c r="BJ235" i="44"/>
  <c r="BK235" i="44"/>
  <c r="BL235" i="44"/>
  <c r="BM235" i="44"/>
  <c r="BN235" i="44"/>
  <c r="BO235" i="44"/>
  <c r="BP235" i="44"/>
  <c r="BQ235" i="44"/>
  <c r="BR235" i="44"/>
  <c r="BS235" i="44"/>
  <c r="BT235" i="44"/>
  <c r="BU235" i="44"/>
  <c r="BH236" i="44"/>
  <c r="BI236" i="44"/>
  <c r="BJ236" i="44"/>
  <c r="BK236" i="44"/>
  <c r="BL236" i="44"/>
  <c r="BM236" i="44"/>
  <c r="BN236" i="44"/>
  <c r="BO236" i="44"/>
  <c r="BP236" i="44"/>
  <c r="BQ236" i="44"/>
  <c r="BR236" i="44"/>
  <c r="BS236" i="44"/>
  <c r="BT236" i="44"/>
  <c r="BU236" i="44"/>
  <c r="BH237" i="44"/>
  <c r="BI237" i="44"/>
  <c r="BJ237" i="44"/>
  <c r="BK237" i="44"/>
  <c r="BL237" i="44"/>
  <c r="BM237" i="44"/>
  <c r="BN237" i="44"/>
  <c r="BO237" i="44"/>
  <c r="BP237" i="44"/>
  <c r="BQ237" i="44"/>
  <c r="BR237" i="44"/>
  <c r="BS237" i="44"/>
  <c r="BT237" i="44"/>
  <c r="BU237" i="44"/>
  <c r="BH238" i="44"/>
  <c r="BI238" i="44"/>
  <c r="BJ238" i="44"/>
  <c r="BK238" i="44"/>
  <c r="BL238" i="44"/>
  <c r="BM238" i="44"/>
  <c r="BN238" i="44"/>
  <c r="BO238" i="44"/>
  <c r="BP238" i="44"/>
  <c r="BQ238" i="44"/>
  <c r="BR238" i="44"/>
  <c r="BS238" i="44"/>
  <c r="BT238" i="44"/>
  <c r="BU238" i="44"/>
  <c r="BH239" i="44"/>
  <c r="BI239" i="44"/>
  <c r="BJ239" i="44"/>
  <c r="BK239" i="44"/>
  <c r="BL239" i="44"/>
  <c r="BM239" i="44"/>
  <c r="BN239" i="44"/>
  <c r="BO239" i="44"/>
  <c r="BP239" i="44"/>
  <c r="BQ239" i="44"/>
  <c r="BR239" i="44"/>
  <c r="BS239" i="44"/>
  <c r="BT239" i="44"/>
  <c r="BU239" i="44"/>
  <c r="BH240" i="44"/>
  <c r="BI240" i="44"/>
  <c r="BJ240" i="44"/>
  <c r="BK240" i="44"/>
  <c r="BL240" i="44"/>
  <c r="BM240" i="44"/>
  <c r="BN240" i="44"/>
  <c r="BO240" i="44"/>
  <c r="BP240" i="44"/>
  <c r="BQ240" i="44"/>
  <c r="BR240" i="44"/>
  <c r="BS240" i="44"/>
  <c r="BT240" i="44"/>
  <c r="BU240" i="44"/>
  <c r="BH241" i="44"/>
  <c r="BI241" i="44"/>
  <c r="BJ241" i="44"/>
  <c r="BK241" i="44"/>
  <c r="BL241" i="44"/>
  <c r="BM241" i="44"/>
  <c r="BN241" i="44"/>
  <c r="BO241" i="44"/>
  <c r="BP241" i="44"/>
  <c r="BQ241" i="44"/>
  <c r="BR241" i="44"/>
  <c r="BS241" i="44"/>
  <c r="BT241" i="44"/>
  <c r="BU241" i="44"/>
  <c r="BH242" i="44"/>
  <c r="BI242" i="44"/>
  <c r="BJ242" i="44"/>
  <c r="BK242" i="44"/>
  <c r="BL242" i="44"/>
  <c r="BM242" i="44"/>
  <c r="BN242" i="44"/>
  <c r="BO242" i="44"/>
  <c r="BP242" i="44"/>
  <c r="BQ242" i="44"/>
  <c r="BR242" i="44"/>
  <c r="BS242" i="44"/>
  <c r="BT242" i="44"/>
  <c r="BU242" i="44"/>
  <c r="BH243" i="44"/>
  <c r="BI243" i="44"/>
  <c r="BJ243" i="44"/>
  <c r="BK243" i="44"/>
  <c r="BL243" i="44"/>
  <c r="BM243" i="44"/>
  <c r="BN243" i="44"/>
  <c r="BO243" i="44"/>
  <c r="BP243" i="44"/>
  <c r="BQ243" i="44"/>
  <c r="BR243" i="44"/>
  <c r="BS243" i="44"/>
  <c r="BT243" i="44"/>
  <c r="BU243" i="44"/>
  <c r="BH244" i="44"/>
  <c r="BI244" i="44"/>
  <c r="BJ244" i="44"/>
  <c r="BK244" i="44"/>
  <c r="BL244" i="44"/>
  <c r="BM244" i="44"/>
  <c r="BN244" i="44"/>
  <c r="BO244" i="44"/>
  <c r="BP244" i="44"/>
  <c r="BQ244" i="44"/>
  <c r="BR244" i="44"/>
  <c r="BS244" i="44"/>
  <c r="BT244" i="44"/>
  <c r="BU244" i="44"/>
  <c r="BH245" i="44"/>
  <c r="BI245" i="44"/>
  <c r="BJ245" i="44"/>
  <c r="BK245" i="44"/>
  <c r="BL245" i="44"/>
  <c r="BM245" i="44"/>
  <c r="BN245" i="44"/>
  <c r="BO245" i="44"/>
  <c r="BP245" i="44"/>
  <c r="BQ245" i="44"/>
  <c r="BR245" i="44"/>
  <c r="BS245" i="44"/>
  <c r="BT245" i="44"/>
  <c r="BU245" i="44"/>
  <c r="BH246" i="44"/>
  <c r="BI246" i="44"/>
  <c r="BJ246" i="44"/>
  <c r="BK246" i="44"/>
  <c r="BL246" i="44"/>
  <c r="BM246" i="44"/>
  <c r="BN246" i="44"/>
  <c r="BO246" i="44"/>
  <c r="BP246" i="44"/>
  <c r="BQ246" i="44"/>
  <c r="BR246" i="44"/>
  <c r="BS246" i="44"/>
  <c r="BT246" i="44"/>
  <c r="BU246" i="44"/>
  <c r="BH247" i="44"/>
  <c r="BI247" i="44"/>
  <c r="BJ247" i="44"/>
  <c r="BK247" i="44"/>
  <c r="BL247" i="44"/>
  <c r="BM247" i="44"/>
  <c r="BN247" i="44"/>
  <c r="BO247" i="44"/>
  <c r="BP247" i="44"/>
  <c r="BQ247" i="44"/>
  <c r="BR247" i="44"/>
  <c r="BS247" i="44"/>
  <c r="BT247" i="44"/>
  <c r="BU247" i="44"/>
  <c r="BH248" i="44"/>
  <c r="BI248" i="44"/>
  <c r="BJ248" i="44"/>
  <c r="BK248" i="44"/>
  <c r="BL248" i="44"/>
  <c r="BM248" i="44"/>
  <c r="BN248" i="44"/>
  <c r="BO248" i="44"/>
  <c r="BP248" i="44"/>
  <c r="BQ248" i="44"/>
  <c r="BR248" i="44"/>
  <c r="BS248" i="44"/>
  <c r="BT248" i="44"/>
  <c r="BU248" i="44"/>
  <c r="BH249" i="44"/>
  <c r="BI249" i="44"/>
  <c r="BJ249" i="44"/>
  <c r="BK249" i="44"/>
  <c r="BL249" i="44"/>
  <c r="BM249" i="44"/>
  <c r="BN249" i="44"/>
  <c r="BO249" i="44"/>
  <c r="BP249" i="44"/>
  <c r="BQ249" i="44"/>
  <c r="BR249" i="44"/>
  <c r="BS249" i="44"/>
  <c r="BT249" i="44"/>
  <c r="BU249" i="44"/>
  <c r="BH250" i="44"/>
  <c r="BI250" i="44"/>
  <c r="BJ250" i="44"/>
  <c r="BK250" i="44"/>
  <c r="BL250" i="44"/>
  <c r="BM250" i="44"/>
  <c r="BN250" i="44"/>
  <c r="BO250" i="44"/>
  <c r="BP250" i="44"/>
  <c r="BQ250" i="44"/>
  <c r="BR250" i="44"/>
  <c r="BS250" i="44"/>
  <c r="BT250" i="44"/>
  <c r="BU250" i="44"/>
  <c r="BH251" i="44"/>
  <c r="BI251" i="44"/>
  <c r="BJ251" i="44"/>
  <c r="BK251" i="44"/>
  <c r="BL251" i="44"/>
  <c r="BM251" i="44"/>
  <c r="BN251" i="44"/>
  <c r="BO251" i="44"/>
  <c r="BP251" i="44"/>
  <c r="BQ251" i="44"/>
  <c r="BR251" i="44"/>
  <c r="BS251" i="44"/>
  <c r="BT251" i="44"/>
  <c r="BU251" i="44"/>
  <c r="BH252" i="44"/>
  <c r="BI252" i="44"/>
  <c r="BJ252" i="44"/>
  <c r="BK252" i="44"/>
  <c r="BL252" i="44"/>
  <c r="BM252" i="44"/>
  <c r="BN252" i="44"/>
  <c r="BO252" i="44"/>
  <c r="BP252" i="44"/>
  <c r="BQ252" i="44"/>
  <c r="BR252" i="44"/>
  <c r="BS252" i="44"/>
  <c r="BT252" i="44"/>
  <c r="BU252" i="44"/>
  <c r="BH253" i="44"/>
  <c r="BI253" i="44"/>
  <c r="BJ253" i="44"/>
  <c r="BK253" i="44"/>
  <c r="BL253" i="44"/>
  <c r="BM253" i="44"/>
  <c r="BN253" i="44"/>
  <c r="BO253" i="44"/>
  <c r="BP253" i="44"/>
  <c r="BQ253" i="44"/>
  <c r="BR253" i="44"/>
  <c r="BS253" i="44"/>
  <c r="BT253" i="44"/>
  <c r="BU253" i="44"/>
  <c r="BH254" i="44"/>
  <c r="BI254" i="44"/>
  <c r="BJ254" i="44"/>
  <c r="BK254" i="44"/>
  <c r="BL254" i="44"/>
  <c r="BM254" i="44"/>
  <c r="BN254" i="44"/>
  <c r="BO254" i="44"/>
  <c r="BP254" i="44"/>
  <c r="BQ254" i="44"/>
  <c r="BR254" i="44"/>
  <c r="BS254" i="44"/>
  <c r="BT254" i="44"/>
  <c r="BU254" i="44"/>
  <c r="BH255" i="44"/>
  <c r="BI255" i="44"/>
  <c r="BJ255" i="44"/>
  <c r="BK255" i="44"/>
  <c r="BL255" i="44"/>
  <c r="BM255" i="44"/>
  <c r="BN255" i="44"/>
  <c r="BO255" i="44"/>
  <c r="BP255" i="44"/>
  <c r="BQ255" i="44"/>
  <c r="BR255" i="44"/>
  <c r="BS255" i="44"/>
  <c r="BT255" i="44"/>
  <c r="BU255" i="44"/>
  <c r="BH256" i="44"/>
  <c r="BI256" i="44"/>
  <c r="BJ256" i="44"/>
  <c r="BK256" i="44"/>
  <c r="BL256" i="44"/>
  <c r="BM256" i="44"/>
  <c r="BN256" i="44"/>
  <c r="BO256" i="44"/>
  <c r="BP256" i="44"/>
  <c r="BQ256" i="44"/>
  <c r="BR256" i="44"/>
  <c r="BS256" i="44"/>
  <c r="BT256" i="44"/>
  <c r="BU256" i="44"/>
  <c r="BH257" i="44"/>
  <c r="BI257" i="44"/>
  <c r="BJ257" i="44"/>
  <c r="BK257" i="44"/>
  <c r="BL257" i="44"/>
  <c r="BM257" i="44"/>
  <c r="BN257" i="44"/>
  <c r="BO257" i="44"/>
  <c r="BP257" i="44"/>
  <c r="BQ257" i="44"/>
  <c r="BR257" i="44"/>
  <c r="BS257" i="44"/>
  <c r="BT257" i="44"/>
  <c r="BU257" i="44"/>
  <c r="BH258" i="44"/>
  <c r="BI258" i="44"/>
  <c r="BJ258" i="44"/>
  <c r="BK258" i="44"/>
  <c r="BL258" i="44"/>
  <c r="BM258" i="44"/>
  <c r="BN258" i="44"/>
  <c r="BO258" i="44"/>
  <c r="BP258" i="44"/>
  <c r="BQ258" i="44"/>
  <c r="BR258" i="44"/>
  <c r="BS258" i="44"/>
  <c r="BT258" i="44"/>
  <c r="BU258" i="44"/>
  <c r="BH259" i="44"/>
  <c r="BI259" i="44"/>
  <c r="BJ259" i="44"/>
  <c r="BK259" i="44"/>
  <c r="BL259" i="44"/>
  <c r="BM259" i="44"/>
  <c r="BN259" i="44"/>
  <c r="BO259" i="44"/>
  <c r="BP259" i="44"/>
  <c r="BQ259" i="44"/>
  <c r="BR259" i="44"/>
  <c r="BS259" i="44"/>
  <c r="BT259" i="44"/>
  <c r="BU259" i="44"/>
  <c r="BH260" i="44"/>
  <c r="BI260" i="44"/>
  <c r="BJ260" i="44"/>
  <c r="BK260" i="44"/>
  <c r="BL260" i="44"/>
  <c r="BM260" i="44"/>
  <c r="BN260" i="44"/>
  <c r="BO260" i="44"/>
  <c r="BP260" i="44"/>
  <c r="BQ260" i="44"/>
  <c r="BR260" i="44"/>
  <c r="BS260" i="44"/>
  <c r="BT260" i="44"/>
  <c r="BU260" i="44"/>
  <c r="BH261" i="44"/>
  <c r="BI261" i="44"/>
  <c r="BJ261" i="44"/>
  <c r="BK261" i="44"/>
  <c r="BL261" i="44"/>
  <c r="BM261" i="44"/>
  <c r="BN261" i="44"/>
  <c r="BO261" i="44"/>
  <c r="BP261" i="44"/>
  <c r="BQ261" i="44"/>
  <c r="BR261" i="44"/>
  <c r="BS261" i="44"/>
  <c r="BT261" i="44"/>
  <c r="BU261" i="44"/>
  <c r="BH262" i="44"/>
  <c r="BI262" i="44"/>
  <c r="BJ262" i="44"/>
  <c r="BK262" i="44"/>
  <c r="BL262" i="44"/>
  <c r="BM262" i="44"/>
  <c r="BN262" i="44"/>
  <c r="BO262" i="44"/>
  <c r="BP262" i="44"/>
  <c r="BQ262" i="44"/>
  <c r="BR262" i="44"/>
  <c r="BS262" i="44"/>
  <c r="BT262" i="44"/>
  <c r="BU262" i="44"/>
  <c r="BH263" i="44"/>
  <c r="BI263" i="44"/>
  <c r="BJ263" i="44"/>
  <c r="BK263" i="44"/>
  <c r="BL263" i="44"/>
  <c r="BM263" i="44"/>
  <c r="BN263" i="44"/>
  <c r="BO263" i="44"/>
  <c r="BP263" i="44"/>
  <c r="BQ263" i="44"/>
  <c r="BR263" i="44"/>
  <c r="BS263" i="44"/>
  <c r="BT263" i="44"/>
  <c r="BU263" i="44"/>
  <c r="BH264" i="44"/>
  <c r="BI264" i="44"/>
  <c r="BJ264" i="44"/>
  <c r="BK264" i="44"/>
  <c r="BL264" i="44"/>
  <c r="BM264" i="44"/>
  <c r="BN264" i="44"/>
  <c r="BO264" i="44"/>
  <c r="BP264" i="44"/>
  <c r="BQ264" i="44"/>
  <c r="BR264" i="44"/>
  <c r="BS264" i="44"/>
  <c r="BT264" i="44"/>
  <c r="BU264" i="44"/>
  <c r="BH265" i="44"/>
  <c r="BI265" i="44"/>
  <c r="BJ265" i="44"/>
  <c r="BK265" i="44"/>
  <c r="BL265" i="44"/>
  <c r="BM265" i="44"/>
  <c r="BN265" i="44"/>
  <c r="BO265" i="44"/>
  <c r="BP265" i="44"/>
  <c r="BQ265" i="44"/>
  <c r="BR265" i="44"/>
  <c r="BS265" i="44"/>
  <c r="BT265" i="44"/>
  <c r="BU265" i="44"/>
  <c r="BH266" i="44"/>
  <c r="BI266" i="44"/>
  <c r="BJ266" i="44"/>
  <c r="BK266" i="44"/>
  <c r="BL266" i="44"/>
  <c r="BM266" i="44"/>
  <c r="BN266" i="44"/>
  <c r="BO266" i="44"/>
  <c r="BP266" i="44"/>
  <c r="BQ266" i="44"/>
  <c r="BR266" i="44"/>
  <c r="BS266" i="44"/>
  <c r="BT266" i="44"/>
  <c r="BU266" i="44"/>
  <c r="BH267" i="44"/>
  <c r="BI267" i="44"/>
  <c r="BJ267" i="44"/>
  <c r="BK267" i="44"/>
  <c r="BL267" i="44"/>
  <c r="BM267" i="44"/>
  <c r="BN267" i="44"/>
  <c r="BO267" i="44"/>
  <c r="BP267" i="44"/>
  <c r="BQ267" i="44"/>
  <c r="BR267" i="44"/>
  <c r="BS267" i="44"/>
  <c r="BT267" i="44"/>
  <c r="BU267" i="44"/>
  <c r="BH268" i="44"/>
  <c r="BI268" i="44"/>
  <c r="BJ268" i="44"/>
  <c r="BK268" i="44"/>
  <c r="BL268" i="44"/>
  <c r="BM268" i="44"/>
  <c r="BN268" i="44"/>
  <c r="BO268" i="44"/>
  <c r="BP268" i="44"/>
  <c r="BQ268" i="44"/>
  <c r="BR268" i="44"/>
  <c r="BS268" i="44"/>
  <c r="BT268" i="44"/>
  <c r="BU268" i="44"/>
  <c r="BH269" i="44"/>
  <c r="BI269" i="44"/>
  <c r="BJ269" i="44"/>
  <c r="BK269" i="44"/>
  <c r="BL269" i="44"/>
  <c r="BM269" i="44"/>
  <c r="BN269" i="44"/>
  <c r="BO269" i="44"/>
  <c r="BP269" i="44"/>
  <c r="BQ269" i="44"/>
  <c r="BR269" i="44"/>
  <c r="BS269" i="44"/>
  <c r="BT269" i="44"/>
  <c r="BU269" i="44"/>
  <c r="BH270" i="44"/>
  <c r="BI270" i="44"/>
  <c r="BJ270" i="44"/>
  <c r="BK270" i="44"/>
  <c r="BL270" i="44"/>
  <c r="BM270" i="44"/>
  <c r="BN270" i="44"/>
  <c r="BO270" i="44"/>
  <c r="BP270" i="44"/>
  <c r="BQ270" i="44"/>
  <c r="BR270" i="44"/>
  <c r="BS270" i="44"/>
  <c r="BT270" i="44"/>
  <c r="BU270" i="44"/>
  <c r="BH271" i="44"/>
  <c r="BI271" i="44"/>
  <c r="BJ271" i="44"/>
  <c r="BK271" i="44"/>
  <c r="BL271" i="44"/>
  <c r="BM271" i="44"/>
  <c r="BN271" i="44"/>
  <c r="BO271" i="44"/>
  <c r="BP271" i="44"/>
  <c r="BQ271" i="44"/>
  <c r="BR271" i="44"/>
  <c r="BS271" i="44"/>
  <c r="BT271" i="44"/>
  <c r="BU271" i="44"/>
  <c r="BH272" i="44"/>
  <c r="BI272" i="44"/>
  <c r="BJ272" i="44"/>
  <c r="BK272" i="44"/>
  <c r="BL272" i="44"/>
  <c r="BM272" i="44"/>
  <c r="BN272" i="44"/>
  <c r="BO272" i="44"/>
  <c r="BP272" i="44"/>
  <c r="BQ272" i="44"/>
  <c r="BR272" i="44"/>
  <c r="BS272" i="44"/>
  <c r="BT272" i="44"/>
  <c r="BU272" i="44"/>
  <c r="BH273" i="44"/>
  <c r="BI273" i="44"/>
  <c r="BJ273" i="44"/>
  <c r="BK273" i="44"/>
  <c r="BL273" i="44"/>
  <c r="BM273" i="44"/>
  <c r="BN273" i="44"/>
  <c r="BO273" i="44"/>
  <c r="BP273" i="44"/>
  <c r="BQ273" i="44"/>
  <c r="BR273" i="44"/>
  <c r="BS273" i="44"/>
  <c r="BT273" i="44"/>
  <c r="BU273" i="44"/>
  <c r="BH274" i="44"/>
  <c r="BI274" i="44"/>
  <c r="BJ274" i="44"/>
  <c r="BK274" i="44"/>
  <c r="BL274" i="44"/>
  <c r="BM274" i="44"/>
  <c r="BN274" i="44"/>
  <c r="BO274" i="44"/>
  <c r="BP274" i="44"/>
  <c r="BQ274" i="44"/>
  <c r="BR274" i="44"/>
  <c r="BS274" i="44"/>
  <c r="BT274" i="44"/>
  <c r="BU274" i="44"/>
  <c r="BH275" i="44"/>
  <c r="BI275" i="44"/>
  <c r="BJ275" i="44"/>
  <c r="BK275" i="44"/>
  <c r="BL275" i="44"/>
  <c r="BM275" i="44"/>
  <c r="BN275" i="44"/>
  <c r="BO275" i="44"/>
  <c r="BP275" i="44"/>
  <c r="BQ275" i="44"/>
  <c r="BR275" i="44"/>
  <c r="BS275" i="44"/>
  <c r="BT275" i="44"/>
  <c r="BU275" i="44"/>
  <c r="BH276" i="44"/>
  <c r="BI276" i="44"/>
  <c r="BJ276" i="44"/>
  <c r="BK276" i="44"/>
  <c r="BL276" i="44"/>
  <c r="BM276" i="44"/>
  <c r="BN276" i="44"/>
  <c r="BO276" i="44"/>
  <c r="BP276" i="44"/>
  <c r="BQ276" i="44"/>
  <c r="BR276" i="44"/>
  <c r="BS276" i="44"/>
  <c r="BT276" i="44"/>
  <c r="BU276" i="44"/>
  <c r="BH277" i="44"/>
  <c r="BI277" i="44"/>
  <c r="BJ277" i="44"/>
  <c r="BK277" i="44"/>
  <c r="BL277" i="44"/>
  <c r="BM277" i="44"/>
  <c r="BN277" i="44"/>
  <c r="BO277" i="44"/>
  <c r="BP277" i="44"/>
  <c r="BQ277" i="44"/>
  <c r="BR277" i="44"/>
  <c r="BS277" i="44"/>
  <c r="BT277" i="44"/>
  <c r="BU277" i="44"/>
  <c r="BH278" i="44"/>
  <c r="BI278" i="44"/>
  <c r="BJ278" i="44"/>
  <c r="BK278" i="44"/>
  <c r="BL278" i="44"/>
  <c r="BM278" i="44"/>
  <c r="BN278" i="44"/>
  <c r="BO278" i="44"/>
  <c r="BP278" i="44"/>
  <c r="BQ278" i="44"/>
  <c r="BR278" i="44"/>
  <c r="BS278" i="44"/>
  <c r="BT278" i="44"/>
  <c r="BU278" i="44"/>
  <c r="BH279" i="44"/>
  <c r="BI279" i="44"/>
  <c r="BJ279" i="44"/>
  <c r="BK279" i="44"/>
  <c r="BL279" i="44"/>
  <c r="BM279" i="44"/>
  <c r="BN279" i="44"/>
  <c r="BO279" i="44"/>
  <c r="BP279" i="44"/>
  <c r="BQ279" i="44"/>
  <c r="BR279" i="44"/>
  <c r="BS279" i="44"/>
  <c r="BT279" i="44"/>
  <c r="BU279" i="44"/>
  <c r="BH280" i="44"/>
  <c r="BI280" i="44"/>
  <c r="BJ280" i="44"/>
  <c r="BK280" i="44"/>
  <c r="BL280" i="44"/>
  <c r="BM280" i="44"/>
  <c r="BN280" i="44"/>
  <c r="BO280" i="44"/>
  <c r="BP280" i="44"/>
  <c r="BQ280" i="44"/>
  <c r="BR280" i="44"/>
  <c r="BS280" i="44"/>
  <c r="BT280" i="44"/>
  <c r="BU280" i="44"/>
  <c r="BH281" i="44"/>
  <c r="BI281" i="44"/>
  <c r="BJ281" i="44"/>
  <c r="BK281" i="44"/>
  <c r="BL281" i="44"/>
  <c r="BM281" i="44"/>
  <c r="BN281" i="44"/>
  <c r="BO281" i="44"/>
  <c r="BP281" i="44"/>
  <c r="BQ281" i="44"/>
  <c r="BR281" i="44"/>
  <c r="BS281" i="44"/>
  <c r="BT281" i="44"/>
  <c r="BU281" i="44"/>
  <c r="BH282" i="44"/>
  <c r="BI282" i="44"/>
  <c r="BJ282" i="44"/>
  <c r="BK282" i="44"/>
  <c r="BL282" i="44"/>
  <c r="BM282" i="44"/>
  <c r="BN282" i="44"/>
  <c r="BO282" i="44"/>
  <c r="BP282" i="44"/>
  <c r="BQ282" i="44"/>
  <c r="BR282" i="44"/>
  <c r="BS282" i="44"/>
  <c r="BT282" i="44"/>
  <c r="BU282" i="44"/>
  <c r="BH283" i="44"/>
  <c r="BI283" i="44"/>
  <c r="BJ283" i="44"/>
  <c r="BK283" i="44"/>
  <c r="BL283" i="44"/>
  <c r="BM283" i="44"/>
  <c r="BN283" i="44"/>
  <c r="BO283" i="44"/>
  <c r="BP283" i="44"/>
  <c r="BQ283" i="44"/>
  <c r="BR283" i="44"/>
  <c r="BS283" i="44"/>
  <c r="BT283" i="44"/>
  <c r="BU283" i="44"/>
  <c r="BH284" i="44"/>
  <c r="BI284" i="44"/>
  <c r="BJ284" i="44"/>
  <c r="BK284" i="44"/>
  <c r="BL284" i="44"/>
  <c r="BM284" i="44"/>
  <c r="BN284" i="44"/>
  <c r="BO284" i="44"/>
  <c r="BP284" i="44"/>
  <c r="BQ284" i="44"/>
  <c r="BR284" i="44"/>
  <c r="BS284" i="44"/>
  <c r="BT284" i="44"/>
  <c r="BU284" i="44"/>
  <c r="BH285" i="44"/>
  <c r="BI285" i="44"/>
  <c r="BJ285" i="44"/>
  <c r="BK285" i="44"/>
  <c r="BL285" i="44"/>
  <c r="BM285" i="44"/>
  <c r="BN285" i="44"/>
  <c r="BO285" i="44"/>
  <c r="BP285" i="44"/>
  <c r="BQ285" i="44"/>
  <c r="BR285" i="44"/>
  <c r="BS285" i="44"/>
  <c r="BT285" i="44"/>
  <c r="BU285" i="44"/>
  <c r="BH286" i="44"/>
  <c r="BI286" i="44"/>
  <c r="BJ286" i="44"/>
  <c r="BK286" i="44"/>
  <c r="BL286" i="44"/>
  <c r="BM286" i="44"/>
  <c r="BN286" i="44"/>
  <c r="BO286" i="44"/>
  <c r="BP286" i="44"/>
  <c r="BQ286" i="44"/>
  <c r="BR286" i="44"/>
  <c r="BS286" i="44"/>
  <c r="BT286" i="44"/>
  <c r="BU286" i="44"/>
  <c r="BH287" i="44"/>
  <c r="BI287" i="44"/>
  <c r="BJ287" i="44"/>
  <c r="BK287" i="44"/>
  <c r="BL287" i="44"/>
  <c r="BM287" i="44"/>
  <c r="BN287" i="44"/>
  <c r="BO287" i="44"/>
  <c r="BP287" i="44"/>
  <c r="BQ287" i="44"/>
  <c r="BR287" i="44"/>
  <c r="BS287" i="44"/>
  <c r="BT287" i="44"/>
  <c r="BU287" i="44"/>
  <c r="BH288" i="44"/>
  <c r="BI288" i="44"/>
  <c r="BJ288" i="44"/>
  <c r="BK288" i="44"/>
  <c r="BL288" i="44"/>
  <c r="BM288" i="44"/>
  <c r="BN288" i="44"/>
  <c r="BO288" i="44"/>
  <c r="BP288" i="44"/>
  <c r="BQ288" i="44"/>
  <c r="BR288" i="44"/>
  <c r="BS288" i="44"/>
  <c r="BT288" i="44"/>
  <c r="BU288" i="44"/>
  <c r="BH289" i="44"/>
  <c r="BI289" i="44"/>
  <c r="BJ289" i="44"/>
  <c r="BK289" i="44"/>
  <c r="BL289" i="44"/>
  <c r="BM289" i="44"/>
  <c r="BN289" i="44"/>
  <c r="BO289" i="44"/>
  <c r="BP289" i="44"/>
  <c r="BQ289" i="44"/>
  <c r="BR289" i="44"/>
  <c r="BS289" i="44"/>
  <c r="BT289" i="44"/>
  <c r="BU289" i="44"/>
  <c r="BH290" i="44"/>
  <c r="BI290" i="44"/>
  <c r="BJ290" i="44"/>
  <c r="BK290" i="44"/>
  <c r="BL290" i="44"/>
  <c r="BM290" i="44"/>
  <c r="BN290" i="44"/>
  <c r="BO290" i="44"/>
  <c r="BP290" i="44"/>
  <c r="BQ290" i="44"/>
  <c r="BR290" i="44"/>
  <c r="BS290" i="44"/>
  <c r="BT290" i="44"/>
  <c r="BU290" i="44"/>
  <c r="BH291" i="44"/>
  <c r="BI291" i="44"/>
  <c r="BJ291" i="44"/>
  <c r="BK291" i="44"/>
  <c r="BL291" i="44"/>
  <c r="BM291" i="44"/>
  <c r="BN291" i="44"/>
  <c r="BO291" i="44"/>
  <c r="BP291" i="44"/>
  <c r="BQ291" i="44"/>
  <c r="BR291" i="44"/>
  <c r="BS291" i="44"/>
  <c r="BT291" i="44"/>
  <c r="BU291" i="44"/>
  <c r="BH292" i="44"/>
  <c r="BI292" i="44"/>
  <c r="BJ292" i="44"/>
  <c r="BK292" i="44"/>
  <c r="BL292" i="44"/>
  <c r="BM292" i="44"/>
  <c r="BN292" i="44"/>
  <c r="BO292" i="44"/>
  <c r="BP292" i="44"/>
  <c r="BQ292" i="44"/>
  <c r="BR292" i="44"/>
  <c r="BS292" i="44"/>
  <c r="BT292" i="44"/>
  <c r="BU292" i="44"/>
  <c r="BH293" i="44"/>
  <c r="BI293" i="44"/>
  <c r="BJ293" i="44"/>
  <c r="BK293" i="44"/>
  <c r="BL293" i="44"/>
  <c r="BM293" i="44"/>
  <c r="BN293" i="44"/>
  <c r="BO293" i="44"/>
  <c r="BP293" i="44"/>
  <c r="BQ293" i="44"/>
  <c r="BR293" i="44"/>
  <c r="BS293" i="44"/>
  <c r="BT293" i="44"/>
  <c r="BU293" i="44"/>
  <c r="AR195" i="44"/>
  <c r="AS195" i="44"/>
  <c r="AT195" i="44"/>
  <c r="AU195" i="44"/>
  <c r="AV195" i="44"/>
  <c r="AW195" i="44"/>
  <c r="AX195" i="44"/>
  <c r="AY195" i="44"/>
  <c r="AZ195" i="44"/>
  <c r="BA195" i="44"/>
  <c r="BB195" i="44"/>
  <c r="BC195" i="44"/>
  <c r="BD195" i="44"/>
  <c r="BE195" i="44"/>
  <c r="BF195" i="44"/>
  <c r="BG195" i="44"/>
  <c r="AR196" i="44"/>
  <c r="AS196" i="44"/>
  <c r="AT196" i="44"/>
  <c r="AU196" i="44"/>
  <c r="AV196" i="44"/>
  <c r="AW196" i="44"/>
  <c r="AX196" i="44"/>
  <c r="AY196" i="44"/>
  <c r="AZ196" i="44"/>
  <c r="BA196" i="44"/>
  <c r="BB196" i="44"/>
  <c r="BC196" i="44"/>
  <c r="BD196" i="44"/>
  <c r="BE196" i="44"/>
  <c r="BF196" i="44"/>
  <c r="BG196" i="44"/>
  <c r="AR197" i="44"/>
  <c r="AS197" i="44"/>
  <c r="AT197" i="44"/>
  <c r="AU197" i="44"/>
  <c r="AV197" i="44"/>
  <c r="AW197" i="44"/>
  <c r="AX197" i="44"/>
  <c r="AY197" i="44"/>
  <c r="AZ197" i="44"/>
  <c r="BA197" i="44"/>
  <c r="BB197" i="44"/>
  <c r="BC197" i="44"/>
  <c r="BD197" i="44"/>
  <c r="BE197" i="44"/>
  <c r="BF197" i="44"/>
  <c r="BG197" i="44"/>
  <c r="AR198" i="44"/>
  <c r="AS198" i="44"/>
  <c r="AT198" i="44"/>
  <c r="AU198" i="44"/>
  <c r="AV198" i="44"/>
  <c r="AW198" i="44"/>
  <c r="AX198" i="44"/>
  <c r="AY198" i="44"/>
  <c r="AZ198" i="44"/>
  <c r="BA198" i="44"/>
  <c r="BB198" i="44"/>
  <c r="BC198" i="44"/>
  <c r="BD198" i="44"/>
  <c r="BE198" i="44"/>
  <c r="BF198" i="44"/>
  <c r="BG198" i="44"/>
  <c r="AR199" i="44"/>
  <c r="AS199" i="44"/>
  <c r="AT199" i="44"/>
  <c r="AU199" i="44"/>
  <c r="AV199" i="44"/>
  <c r="AW199" i="44"/>
  <c r="AX199" i="44"/>
  <c r="AY199" i="44"/>
  <c r="AZ199" i="44"/>
  <c r="BA199" i="44"/>
  <c r="BB199" i="44"/>
  <c r="BC199" i="44"/>
  <c r="BD199" i="44"/>
  <c r="BE199" i="44"/>
  <c r="BF199" i="44"/>
  <c r="BG199" i="44"/>
  <c r="AR200" i="44"/>
  <c r="AS200" i="44"/>
  <c r="AT200" i="44"/>
  <c r="AU200" i="44"/>
  <c r="AV200" i="44"/>
  <c r="AW200" i="44"/>
  <c r="AX200" i="44"/>
  <c r="AY200" i="44"/>
  <c r="AZ200" i="44"/>
  <c r="BA200" i="44"/>
  <c r="BB200" i="44"/>
  <c r="BC200" i="44"/>
  <c r="BD200" i="44"/>
  <c r="BE200" i="44"/>
  <c r="BF200" i="44"/>
  <c r="BG200" i="44"/>
  <c r="AR201" i="44"/>
  <c r="AS201" i="44"/>
  <c r="AT201" i="44"/>
  <c r="AU201" i="44"/>
  <c r="AV201" i="44"/>
  <c r="AW201" i="44"/>
  <c r="AX201" i="44"/>
  <c r="AY201" i="44"/>
  <c r="AZ201" i="44"/>
  <c r="BA201" i="44"/>
  <c r="BB201" i="44"/>
  <c r="BC201" i="44"/>
  <c r="BD201" i="44"/>
  <c r="BE201" i="44"/>
  <c r="BF201" i="44"/>
  <c r="BG201" i="44"/>
  <c r="AR202" i="44"/>
  <c r="AS202" i="44"/>
  <c r="AT202" i="44"/>
  <c r="AU202" i="44"/>
  <c r="AV202" i="44"/>
  <c r="AW202" i="44"/>
  <c r="AX202" i="44"/>
  <c r="AY202" i="44"/>
  <c r="AZ202" i="44"/>
  <c r="BA202" i="44"/>
  <c r="BB202" i="44"/>
  <c r="BC202" i="44"/>
  <c r="BD202" i="44"/>
  <c r="BE202" i="44"/>
  <c r="BF202" i="44"/>
  <c r="BG202" i="44"/>
  <c r="AR203" i="44"/>
  <c r="AS203" i="44"/>
  <c r="AT203" i="44"/>
  <c r="AU203" i="44"/>
  <c r="AV203" i="44"/>
  <c r="AW203" i="44"/>
  <c r="AX203" i="44"/>
  <c r="AY203" i="44"/>
  <c r="AZ203" i="44"/>
  <c r="BA203" i="44"/>
  <c r="BB203" i="44"/>
  <c r="BC203" i="44"/>
  <c r="BD203" i="44"/>
  <c r="BE203" i="44"/>
  <c r="BF203" i="44"/>
  <c r="BG203" i="44"/>
  <c r="AR204" i="44"/>
  <c r="AS204" i="44"/>
  <c r="AT204" i="44"/>
  <c r="AU204" i="44"/>
  <c r="AV204" i="44"/>
  <c r="AW204" i="44"/>
  <c r="AX204" i="44"/>
  <c r="AY204" i="44"/>
  <c r="AZ204" i="44"/>
  <c r="BA204" i="44"/>
  <c r="BB204" i="44"/>
  <c r="BC204" i="44"/>
  <c r="BD204" i="44"/>
  <c r="BE204" i="44"/>
  <c r="BF204" i="44"/>
  <c r="BG204" i="44"/>
  <c r="AR205" i="44"/>
  <c r="AS205" i="44"/>
  <c r="AT205" i="44"/>
  <c r="AU205" i="44"/>
  <c r="AV205" i="44"/>
  <c r="AW205" i="44"/>
  <c r="AX205" i="44"/>
  <c r="AY205" i="44"/>
  <c r="AZ205" i="44"/>
  <c r="BA205" i="44"/>
  <c r="BB205" i="44"/>
  <c r="BC205" i="44"/>
  <c r="BD205" i="44"/>
  <c r="BE205" i="44"/>
  <c r="BF205" i="44"/>
  <c r="BG205" i="44"/>
  <c r="AR206" i="44"/>
  <c r="AS206" i="44"/>
  <c r="AT206" i="44"/>
  <c r="AU206" i="44"/>
  <c r="AV206" i="44"/>
  <c r="AW206" i="44"/>
  <c r="AX206" i="44"/>
  <c r="AY206" i="44"/>
  <c r="AZ206" i="44"/>
  <c r="BA206" i="44"/>
  <c r="BB206" i="44"/>
  <c r="BC206" i="44"/>
  <c r="BD206" i="44"/>
  <c r="BE206" i="44"/>
  <c r="BF206" i="44"/>
  <c r="BG206" i="44"/>
  <c r="AR207" i="44"/>
  <c r="AS207" i="44"/>
  <c r="AT207" i="44"/>
  <c r="AU207" i="44"/>
  <c r="AV207" i="44"/>
  <c r="AW207" i="44"/>
  <c r="AX207" i="44"/>
  <c r="AY207" i="44"/>
  <c r="AZ207" i="44"/>
  <c r="BA207" i="44"/>
  <c r="BB207" i="44"/>
  <c r="BC207" i="44"/>
  <c r="BD207" i="44"/>
  <c r="BE207" i="44"/>
  <c r="BF207" i="44"/>
  <c r="BG207" i="44"/>
  <c r="AR208" i="44"/>
  <c r="AS208" i="44"/>
  <c r="AT208" i="44"/>
  <c r="AU208" i="44"/>
  <c r="AV208" i="44"/>
  <c r="AW208" i="44"/>
  <c r="AX208" i="44"/>
  <c r="AY208" i="44"/>
  <c r="AZ208" i="44"/>
  <c r="BA208" i="44"/>
  <c r="BB208" i="44"/>
  <c r="BC208" i="44"/>
  <c r="BD208" i="44"/>
  <c r="BE208" i="44"/>
  <c r="BF208" i="44"/>
  <c r="BG208" i="44"/>
  <c r="AR209" i="44"/>
  <c r="AS209" i="44"/>
  <c r="AT209" i="44"/>
  <c r="AU209" i="44"/>
  <c r="AV209" i="44"/>
  <c r="AW209" i="44"/>
  <c r="AX209" i="44"/>
  <c r="AY209" i="44"/>
  <c r="AZ209" i="44"/>
  <c r="BA209" i="44"/>
  <c r="BB209" i="44"/>
  <c r="BC209" i="44"/>
  <c r="BD209" i="44"/>
  <c r="BE209" i="44"/>
  <c r="BF209" i="44"/>
  <c r="BG209" i="44"/>
  <c r="AR210" i="44"/>
  <c r="AS210" i="44"/>
  <c r="AT210" i="44"/>
  <c r="AU210" i="44"/>
  <c r="AV210" i="44"/>
  <c r="AW210" i="44"/>
  <c r="AX210" i="44"/>
  <c r="AY210" i="44"/>
  <c r="AZ210" i="44"/>
  <c r="BA210" i="44"/>
  <c r="BB210" i="44"/>
  <c r="BC210" i="44"/>
  <c r="BD210" i="44"/>
  <c r="BE210" i="44"/>
  <c r="BF210" i="44"/>
  <c r="BG210" i="44"/>
  <c r="AR211" i="44"/>
  <c r="AS211" i="44"/>
  <c r="AT211" i="44"/>
  <c r="AU211" i="44"/>
  <c r="AV211" i="44"/>
  <c r="AW211" i="44"/>
  <c r="AX211" i="44"/>
  <c r="AY211" i="44"/>
  <c r="AZ211" i="44"/>
  <c r="BA211" i="44"/>
  <c r="BB211" i="44"/>
  <c r="BC211" i="44"/>
  <c r="BD211" i="44"/>
  <c r="BE211" i="44"/>
  <c r="BF211" i="44"/>
  <c r="BG211" i="44"/>
  <c r="AR212" i="44"/>
  <c r="AS212" i="44"/>
  <c r="AT212" i="44"/>
  <c r="AU212" i="44"/>
  <c r="AV212" i="44"/>
  <c r="AW212" i="44"/>
  <c r="AX212" i="44"/>
  <c r="AY212" i="44"/>
  <c r="AZ212" i="44"/>
  <c r="BA212" i="44"/>
  <c r="BB212" i="44"/>
  <c r="BC212" i="44"/>
  <c r="BD212" i="44"/>
  <c r="BE212" i="44"/>
  <c r="BF212" i="44"/>
  <c r="BG212" i="44"/>
  <c r="AR213" i="44"/>
  <c r="AS213" i="44"/>
  <c r="AT213" i="44"/>
  <c r="AU213" i="44"/>
  <c r="AV213" i="44"/>
  <c r="AW213" i="44"/>
  <c r="AX213" i="44"/>
  <c r="AY213" i="44"/>
  <c r="AZ213" i="44"/>
  <c r="BA213" i="44"/>
  <c r="BB213" i="44"/>
  <c r="BC213" i="44"/>
  <c r="BD213" i="44"/>
  <c r="BE213" i="44"/>
  <c r="BF213" i="44"/>
  <c r="BG213" i="44"/>
  <c r="AR214" i="44"/>
  <c r="AS214" i="44"/>
  <c r="AT214" i="44"/>
  <c r="AU214" i="44"/>
  <c r="AV214" i="44"/>
  <c r="AW214" i="44"/>
  <c r="AX214" i="44"/>
  <c r="AY214" i="44"/>
  <c r="AZ214" i="44"/>
  <c r="BA214" i="44"/>
  <c r="BB214" i="44"/>
  <c r="BC214" i="44"/>
  <c r="BD214" i="44"/>
  <c r="BE214" i="44"/>
  <c r="BF214" i="44"/>
  <c r="BG214" i="44"/>
  <c r="AR215" i="44"/>
  <c r="AS215" i="44"/>
  <c r="AT215" i="44"/>
  <c r="AU215" i="44"/>
  <c r="AV215" i="44"/>
  <c r="AW215" i="44"/>
  <c r="AX215" i="44"/>
  <c r="AY215" i="44"/>
  <c r="AZ215" i="44"/>
  <c r="BA215" i="44"/>
  <c r="BB215" i="44"/>
  <c r="BC215" i="44"/>
  <c r="BD215" i="44"/>
  <c r="BE215" i="44"/>
  <c r="BF215" i="44"/>
  <c r="BG215" i="44"/>
  <c r="AR216" i="44"/>
  <c r="AS216" i="44"/>
  <c r="AT216" i="44"/>
  <c r="AU216" i="44"/>
  <c r="AV216" i="44"/>
  <c r="AW216" i="44"/>
  <c r="AX216" i="44"/>
  <c r="AY216" i="44"/>
  <c r="AZ216" i="44"/>
  <c r="BA216" i="44"/>
  <c r="BB216" i="44"/>
  <c r="BC216" i="44"/>
  <c r="BD216" i="44"/>
  <c r="BE216" i="44"/>
  <c r="BF216" i="44"/>
  <c r="BG216" i="44"/>
  <c r="AR217" i="44"/>
  <c r="AS217" i="44"/>
  <c r="AT217" i="44"/>
  <c r="AU217" i="44"/>
  <c r="AV217" i="44"/>
  <c r="AW217" i="44"/>
  <c r="AX217" i="44"/>
  <c r="AY217" i="44"/>
  <c r="AZ217" i="44"/>
  <c r="BA217" i="44"/>
  <c r="BB217" i="44"/>
  <c r="BC217" i="44"/>
  <c r="BD217" i="44"/>
  <c r="BE217" i="44"/>
  <c r="BF217" i="44"/>
  <c r="BG217" i="44"/>
  <c r="AR218" i="44"/>
  <c r="AS218" i="44"/>
  <c r="AT218" i="44"/>
  <c r="AU218" i="44"/>
  <c r="AV218" i="44"/>
  <c r="AW218" i="44"/>
  <c r="AX218" i="44"/>
  <c r="AY218" i="44"/>
  <c r="AZ218" i="44"/>
  <c r="BA218" i="44"/>
  <c r="BB218" i="44"/>
  <c r="BC218" i="44"/>
  <c r="BD218" i="44"/>
  <c r="BE218" i="44"/>
  <c r="BF218" i="44"/>
  <c r="BG218" i="44"/>
  <c r="AR219" i="44"/>
  <c r="AS219" i="44"/>
  <c r="AT219" i="44"/>
  <c r="AU219" i="44"/>
  <c r="AV219" i="44"/>
  <c r="AW219" i="44"/>
  <c r="AX219" i="44"/>
  <c r="AY219" i="44"/>
  <c r="AZ219" i="44"/>
  <c r="BA219" i="44"/>
  <c r="BB219" i="44"/>
  <c r="BC219" i="44"/>
  <c r="BD219" i="44"/>
  <c r="BE219" i="44"/>
  <c r="BF219" i="44"/>
  <c r="BG219" i="44"/>
  <c r="AR220" i="44"/>
  <c r="AS220" i="44"/>
  <c r="AT220" i="44"/>
  <c r="AU220" i="44"/>
  <c r="AV220" i="44"/>
  <c r="AW220" i="44"/>
  <c r="AX220" i="44"/>
  <c r="AY220" i="44"/>
  <c r="AZ220" i="44"/>
  <c r="BA220" i="44"/>
  <c r="BB220" i="44"/>
  <c r="BC220" i="44"/>
  <c r="BD220" i="44"/>
  <c r="BE220" i="44"/>
  <c r="BF220" i="44"/>
  <c r="BG220" i="44"/>
  <c r="AR221" i="44"/>
  <c r="AS221" i="44"/>
  <c r="AT221" i="44"/>
  <c r="AU221" i="44"/>
  <c r="AV221" i="44"/>
  <c r="AW221" i="44"/>
  <c r="AX221" i="44"/>
  <c r="AY221" i="44"/>
  <c r="AZ221" i="44"/>
  <c r="BA221" i="44"/>
  <c r="BB221" i="44"/>
  <c r="BC221" i="44"/>
  <c r="BD221" i="44"/>
  <c r="BE221" i="44"/>
  <c r="BF221" i="44"/>
  <c r="BG221" i="44"/>
  <c r="AR222" i="44"/>
  <c r="AS222" i="44"/>
  <c r="AT222" i="44"/>
  <c r="AU222" i="44"/>
  <c r="AV222" i="44"/>
  <c r="AW222" i="44"/>
  <c r="AX222" i="44"/>
  <c r="AY222" i="44"/>
  <c r="AZ222" i="44"/>
  <c r="BA222" i="44"/>
  <c r="BB222" i="44"/>
  <c r="BC222" i="44"/>
  <c r="BD222" i="44"/>
  <c r="BE222" i="44"/>
  <c r="BF222" i="44"/>
  <c r="BG222" i="44"/>
  <c r="AR223" i="44"/>
  <c r="AS223" i="44"/>
  <c r="AT223" i="44"/>
  <c r="AU223" i="44"/>
  <c r="AV223" i="44"/>
  <c r="AW223" i="44"/>
  <c r="AX223" i="44"/>
  <c r="AY223" i="44"/>
  <c r="AZ223" i="44"/>
  <c r="BA223" i="44"/>
  <c r="BB223" i="44"/>
  <c r="BC223" i="44"/>
  <c r="BD223" i="44"/>
  <c r="BE223" i="44"/>
  <c r="BF223" i="44"/>
  <c r="BG223" i="44"/>
  <c r="AR224" i="44"/>
  <c r="AS224" i="44"/>
  <c r="AT224" i="44"/>
  <c r="AU224" i="44"/>
  <c r="AV224" i="44"/>
  <c r="AW224" i="44"/>
  <c r="AX224" i="44"/>
  <c r="AY224" i="44"/>
  <c r="AZ224" i="44"/>
  <c r="BA224" i="44"/>
  <c r="BB224" i="44"/>
  <c r="BC224" i="44"/>
  <c r="BD224" i="44"/>
  <c r="BE224" i="44"/>
  <c r="BF224" i="44"/>
  <c r="BG224" i="44"/>
  <c r="AR225" i="44"/>
  <c r="AS225" i="44"/>
  <c r="AT225" i="44"/>
  <c r="AU225" i="44"/>
  <c r="AV225" i="44"/>
  <c r="AW225" i="44"/>
  <c r="AX225" i="44"/>
  <c r="AY225" i="44"/>
  <c r="AZ225" i="44"/>
  <c r="BA225" i="44"/>
  <c r="BB225" i="44"/>
  <c r="BC225" i="44"/>
  <c r="BD225" i="44"/>
  <c r="BE225" i="44"/>
  <c r="BF225" i="44"/>
  <c r="BG225" i="44"/>
  <c r="AR226" i="44"/>
  <c r="AS226" i="44"/>
  <c r="AT226" i="44"/>
  <c r="AU226" i="44"/>
  <c r="AV226" i="44"/>
  <c r="AW226" i="44"/>
  <c r="AX226" i="44"/>
  <c r="AY226" i="44"/>
  <c r="AZ226" i="44"/>
  <c r="BA226" i="44"/>
  <c r="BB226" i="44"/>
  <c r="BC226" i="44"/>
  <c r="BD226" i="44"/>
  <c r="BE226" i="44"/>
  <c r="BF226" i="44"/>
  <c r="BG226" i="44"/>
  <c r="AR227" i="44"/>
  <c r="AS227" i="44"/>
  <c r="AT227" i="44"/>
  <c r="AU227" i="44"/>
  <c r="AV227" i="44"/>
  <c r="AW227" i="44"/>
  <c r="AX227" i="44"/>
  <c r="AY227" i="44"/>
  <c r="AZ227" i="44"/>
  <c r="BA227" i="44"/>
  <c r="BB227" i="44"/>
  <c r="BC227" i="44"/>
  <c r="BD227" i="44"/>
  <c r="BE227" i="44"/>
  <c r="BF227" i="44"/>
  <c r="BG227" i="44"/>
  <c r="AR228" i="44"/>
  <c r="AS228" i="44"/>
  <c r="AT228" i="44"/>
  <c r="AU228" i="44"/>
  <c r="AV228" i="44"/>
  <c r="AW228" i="44"/>
  <c r="AX228" i="44"/>
  <c r="AY228" i="44"/>
  <c r="AZ228" i="44"/>
  <c r="BA228" i="44"/>
  <c r="BB228" i="44"/>
  <c r="BC228" i="44"/>
  <c r="BD228" i="44"/>
  <c r="BE228" i="44"/>
  <c r="BF228" i="44"/>
  <c r="BG228" i="44"/>
  <c r="AR229" i="44"/>
  <c r="AS229" i="44"/>
  <c r="AT229" i="44"/>
  <c r="AU229" i="44"/>
  <c r="AV229" i="44"/>
  <c r="AW229" i="44"/>
  <c r="AX229" i="44"/>
  <c r="AY229" i="44"/>
  <c r="AZ229" i="44"/>
  <c r="BA229" i="44"/>
  <c r="BB229" i="44"/>
  <c r="BC229" i="44"/>
  <c r="BD229" i="44"/>
  <c r="BE229" i="44"/>
  <c r="BF229" i="44"/>
  <c r="BG229" i="44"/>
  <c r="AR230" i="44"/>
  <c r="AS230" i="44"/>
  <c r="AT230" i="44"/>
  <c r="AU230" i="44"/>
  <c r="AV230" i="44"/>
  <c r="AW230" i="44"/>
  <c r="AX230" i="44"/>
  <c r="AY230" i="44"/>
  <c r="AZ230" i="44"/>
  <c r="BA230" i="44"/>
  <c r="BB230" i="44"/>
  <c r="BC230" i="44"/>
  <c r="BD230" i="44"/>
  <c r="BE230" i="44"/>
  <c r="BF230" i="44"/>
  <c r="BG230" i="44"/>
  <c r="AR231" i="44"/>
  <c r="AS231" i="44"/>
  <c r="AT231" i="44"/>
  <c r="AU231" i="44"/>
  <c r="AV231" i="44"/>
  <c r="AW231" i="44"/>
  <c r="AX231" i="44"/>
  <c r="AY231" i="44"/>
  <c r="AZ231" i="44"/>
  <c r="BA231" i="44"/>
  <c r="BB231" i="44"/>
  <c r="BC231" i="44"/>
  <c r="BD231" i="44"/>
  <c r="BE231" i="44"/>
  <c r="BF231" i="44"/>
  <c r="BG231" i="44"/>
  <c r="AR232" i="44"/>
  <c r="AS232" i="44"/>
  <c r="AT232" i="44"/>
  <c r="AU232" i="44"/>
  <c r="AV232" i="44"/>
  <c r="AW232" i="44"/>
  <c r="AX232" i="44"/>
  <c r="AY232" i="44"/>
  <c r="AZ232" i="44"/>
  <c r="BA232" i="44"/>
  <c r="BB232" i="44"/>
  <c r="BC232" i="44"/>
  <c r="BD232" i="44"/>
  <c r="BE232" i="44"/>
  <c r="BF232" i="44"/>
  <c r="BG232" i="44"/>
  <c r="AR233" i="44"/>
  <c r="AS233" i="44"/>
  <c r="AT233" i="44"/>
  <c r="AU233" i="44"/>
  <c r="AV233" i="44"/>
  <c r="AW233" i="44"/>
  <c r="AX233" i="44"/>
  <c r="AY233" i="44"/>
  <c r="AZ233" i="44"/>
  <c r="BA233" i="44"/>
  <c r="BB233" i="44"/>
  <c r="BC233" i="44"/>
  <c r="BD233" i="44"/>
  <c r="BE233" i="44"/>
  <c r="BF233" i="44"/>
  <c r="BG233" i="44"/>
  <c r="AR234" i="44"/>
  <c r="AS234" i="44"/>
  <c r="AT234" i="44"/>
  <c r="AU234" i="44"/>
  <c r="AV234" i="44"/>
  <c r="AW234" i="44"/>
  <c r="AX234" i="44"/>
  <c r="AY234" i="44"/>
  <c r="AZ234" i="44"/>
  <c r="BA234" i="44"/>
  <c r="BB234" i="44"/>
  <c r="BC234" i="44"/>
  <c r="BD234" i="44"/>
  <c r="BE234" i="44"/>
  <c r="BF234" i="44"/>
  <c r="BG234" i="44"/>
  <c r="AR235" i="44"/>
  <c r="AS235" i="44"/>
  <c r="AT235" i="44"/>
  <c r="AU235" i="44"/>
  <c r="AV235" i="44"/>
  <c r="AW235" i="44"/>
  <c r="AX235" i="44"/>
  <c r="AY235" i="44"/>
  <c r="AZ235" i="44"/>
  <c r="BA235" i="44"/>
  <c r="BB235" i="44"/>
  <c r="BC235" i="44"/>
  <c r="BD235" i="44"/>
  <c r="BE235" i="44"/>
  <c r="BF235" i="44"/>
  <c r="BG235" i="44"/>
  <c r="AR236" i="44"/>
  <c r="AS236" i="44"/>
  <c r="AT236" i="44"/>
  <c r="AU236" i="44"/>
  <c r="AV236" i="44"/>
  <c r="AW236" i="44"/>
  <c r="AX236" i="44"/>
  <c r="AY236" i="44"/>
  <c r="AZ236" i="44"/>
  <c r="BA236" i="44"/>
  <c r="BB236" i="44"/>
  <c r="BC236" i="44"/>
  <c r="BD236" i="44"/>
  <c r="BE236" i="44"/>
  <c r="BF236" i="44"/>
  <c r="BG236" i="44"/>
  <c r="AR237" i="44"/>
  <c r="AS237" i="44"/>
  <c r="AT237" i="44"/>
  <c r="AU237" i="44"/>
  <c r="AV237" i="44"/>
  <c r="AW237" i="44"/>
  <c r="AX237" i="44"/>
  <c r="AY237" i="44"/>
  <c r="AZ237" i="44"/>
  <c r="BA237" i="44"/>
  <c r="BB237" i="44"/>
  <c r="BC237" i="44"/>
  <c r="BD237" i="44"/>
  <c r="BE237" i="44"/>
  <c r="BF237" i="44"/>
  <c r="BG237" i="44"/>
  <c r="AR238" i="44"/>
  <c r="AS238" i="44"/>
  <c r="AT238" i="44"/>
  <c r="AU238" i="44"/>
  <c r="AV238" i="44"/>
  <c r="AW238" i="44"/>
  <c r="AX238" i="44"/>
  <c r="AY238" i="44"/>
  <c r="AZ238" i="44"/>
  <c r="BA238" i="44"/>
  <c r="BB238" i="44"/>
  <c r="BC238" i="44"/>
  <c r="BD238" i="44"/>
  <c r="BE238" i="44"/>
  <c r="BF238" i="44"/>
  <c r="BG238" i="44"/>
  <c r="AR239" i="44"/>
  <c r="AS239" i="44"/>
  <c r="AT239" i="44"/>
  <c r="AU239" i="44"/>
  <c r="AV239" i="44"/>
  <c r="AW239" i="44"/>
  <c r="AX239" i="44"/>
  <c r="AY239" i="44"/>
  <c r="AZ239" i="44"/>
  <c r="BA239" i="44"/>
  <c r="BB239" i="44"/>
  <c r="BC239" i="44"/>
  <c r="BD239" i="44"/>
  <c r="BE239" i="44"/>
  <c r="BF239" i="44"/>
  <c r="BG239" i="44"/>
  <c r="AR240" i="44"/>
  <c r="AS240" i="44"/>
  <c r="AT240" i="44"/>
  <c r="AU240" i="44"/>
  <c r="AV240" i="44"/>
  <c r="AW240" i="44"/>
  <c r="AX240" i="44"/>
  <c r="AY240" i="44"/>
  <c r="AZ240" i="44"/>
  <c r="BA240" i="44"/>
  <c r="BB240" i="44"/>
  <c r="BC240" i="44"/>
  <c r="BD240" i="44"/>
  <c r="BE240" i="44"/>
  <c r="BF240" i="44"/>
  <c r="BG240" i="44"/>
  <c r="AR241" i="44"/>
  <c r="AS241" i="44"/>
  <c r="AT241" i="44"/>
  <c r="AU241" i="44"/>
  <c r="AV241" i="44"/>
  <c r="AW241" i="44"/>
  <c r="AX241" i="44"/>
  <c r="AY241" i="44"/>
  <c r="AZ241" i="44"/>
  <c r="BA241" i="44"/>
  <c r="BB241" i="44"/>
  <c r="BC241" i="44"/>
  <c r="BD241" i="44"/>
  <c r="BE241" i="44"/>
  <c r="BF241" i="44"/>
  <c r="BG241" i="44"/>
  <c r="AR242" i="44"/>
  <c r="AS242" i="44"/>
  <c r="AT242" i="44"/>
  <c r="AU242" i="44"/>
  <c r="AV242" i="44"/>
  <c r="AW242" i="44"/>
  <c r="AX242" i="44"/>
  <c r="AY242" i="44"/>
  <c r="AZ242" i="44"/>
  <c r="BA242" i="44"/>
  <c r="BB242" i="44"/>
  <c r="BC242" i="44"/>
  <c r="BD242" i="44"/>
  <c r="BE242" i="44"/>
  <c r="BF242" i="44"/>
  <c r="BG242" i="44"/>
  <c r="AR243" i="44"/>
  <c r="AS243" i="44"/>
  <c r="AT243" i="44"/>
  <c r="AU243" i="44"/>
  <c r="AV243" i="44"/>
  <c r="AW243" i="44"/>
  <c r="AX243" i="44"/>
  <c r="AY243" i="44"/>
  <c r="AZ243" i="44"/>
  <c r="BA243" i="44"/>
  <c r="BB243" i="44"/>
  <c r="BC243" i="44"/>
  <c r="BD243" i="44"/>
  <c r="BE243" i="44"/>
  <c r="BF243" i="44"/>
  <c r="BG243" i="44"/>
  <c r="AR244" i="44"/>
  <c r="AS244" i="44"/>
  <c r="AT244" i="44"/>
  <c r="AU244" i="44"/>
  <c r="AV244" i="44"/>
  <c r="AW244" i="44"/>
  <c r="AX244" i="44"/>
  <c r="AY244" i="44"/>
  <c r="AZ244" i="44"/>
  <c r="BA244" i="44"/>
  <c r="BB244" i="44"/>
  <c r="BC244" i="44"/>
  <c r="BD244" i="44"/>
  <c r="BE244" i="44"/>
  <c r="BF244" i="44"/>
  <c r="BG244" i="44"/>
  <c r="AR245" i="44"/>
  <c r="AS245" i="44"/>
  <c r="AT245" i="44"/>
  <c r="AU245" i="44"/>
  <c r="AV245" i="44"/>
  <c r="AW245" i="44"/>
  <c r="AX245" i="44"/>
  <c r="AY245" i="44"/>
  <c r="AZ245" i="44"/>
  <c r="BA245" i="44"/>
  <c r="BB245" i="44"/>
  <c r="BC245" i="44"/>
  <c r="BD245" i="44"/>
  <c r="BE245" i="44"/>
  <c r="BF245" i="44"/>
  <c r="BG245" i="44"/>
  <c r="AR246" i="44"/>
  <c r="AS246" i="44"/>
  <c r="AT246" i="44"/>
  <c r="AU246" i="44"/>
  <c r="AV246" i="44"/>
  <c r="AW246" i="44"/>
  <c r="AX246" i="44"/>
  <c r="AY246" i="44"/>
  <c r="AZ246" i="44"/>
  <c r="BA246" i="44"/>
  <c r="BB246" i="44"/>
  <c r="BC246" i="44"/>
  <c r="BD246" i="44"/>
  <c r="BE246" i="44"/>
  <c r="BF246" i="44"/>
  <c r="BG246" i="44"/>
  <c r="AR247" i="44"/>
  <c r="AS247" i="44"/>
  <c r="AT247" i="44"/>
  <c r="AU247" i="44"/>
  <c r="AV247" i="44"/>
  <c r="AW247" i="44"/>
  <c r="AX247" i="44"/>
  <c r="AY247" i="44"/>
  <c r="AZ247" i="44"/>
  <c r="BA247" i="44"/>
  <c r="BB247" i="44"/>
  <c r="BC247" i="44"/>
  <c r="BD247" i="44"/>
  <c r="BE247" i="44"/>
  <c r="BF247" i="44"/>
  <c r="BG247" i="44"/>
  <c r="AR248" i="44"/>
  <c r="AS248" i="44"/>
  <c r="AT248" i="44"/>
  <c r="AU248" i="44"/>
  <c r="AV248" i="44"/>
  <c r="AW248" i="44"/>
  <c r="AX248" i="44"/>
  <c r="AY248" i="44"/>
  <c r="AZ248" i="44"/>
  <c r="BA248" i="44"/>
  <c r="BB248" i="44"/>
  <c r="BC248" i="44"/>
  <c r="BD248" i="44"/>
  <c r="BE248" i="44"/>
  <c r="BF248" i="44"/>
  <c r="BG248" i="44"/>
  <c r="AR249" i="44"/>
  <c r="AS249" i="44"/>
  <c r="AT249" i="44"/>
  <c r="AU249" i="44"/>
  <c r="AV249" i="44"/>
  <c r="AW249" i="44"/>
  <c r="AX249" i="44"/>
  <c r="AY249" i="44"/>
  <c r="AZ249" i="44"/>
  <c r="BA249" i="44"/>
  <c r="BB249" i="44"/>
  <c r="BC249" i="44"/>
  <c r="BD249" i="44"/>
  <c r="BE249" i="44"/>
  <c r="BF249" i="44"/>
  <c r="BG249" i="44"/>
  <c r="AR250" i="44"/>
  <c r="AS250" i="44"/>
  <c r="AT250" i="44"/>
  <c r="AU250" i="44"/>
  <c r="AV250" i="44"/>
  <c r="AW250" i="44"/>
  <c r="AX250" i="44"/>
  <c r="AY250" i="44"/>
  <c r="AZ250" i="44"/>
  <c r="BA250" i="44"/>
  <c r="BB250" i="44"/>
  <c r="BC250" i="44"/>
  <c r="BD250" i="44"/>
  <c r="BE250" i="44"/>
  <c r="BF250" i="44"/>
  <c r="BG250" i="44"/>
  <c r="AR251" i="44"/>
  <c r="AS251" i="44"/>
  <c r="AT251" i="44"/>
  <c r="AU251" i="44"/>
  <c r="AV251" i="44"/>
  <c r="AW251" i="44"/>
  <c r="AX251" i="44"/>
  <c r="AY251" i="44"/>
  <c r="AZ251" i="44"/>
  <c r="BA251" i="44"/>
  <c r="BB251" i="44"/>
  <c r="BC251" i="44"/>
  <c r="BD251" i="44"/>
  <c r="BE251" i="44"/>
  <c r="BF251" i="44"/>
  <c r="BG251" i="44"/>
  <c r="AR252" i="44"/>
  <c r="AS252" i="44"/>
  <c r="AT252" i="44"/>
  <c r="AU252" i="44"/>
  <c r="AV252" i="44"/>
  <c r="AW252" i="44"/>
  <c r="AX252" i="44"/>
  <c r="AY252" i="44"/>
  <c r="AZ252" i="44"/>
  <c r="BA252" i="44"/>
  <c r="BB252" i="44"/>
  <c r="BC252" i="44"/>
  <c r="BD252" i="44"/>
  <c r="BE252" i="44"/>
  <c r="BF252" i="44"/>
  <c r="BG252" i="44"/>
  <c r="AR253" i="44"/>
  <c r="AS253" i="44"/>
  <c r="AT253" i="44"/>
  <c r="AU253" i="44"/>
  <c r="AV253" i="44"/>
  <c r="AW253" i="44"/>
  <c r="AX253" i="44"/>
  <c r="AY253" i="44"/>
  <c r="AZ253" i="44"/>
  <c r="BA253" i="44"/>
  <c r="BB253" i="44"/>
  <c r="BC253" i="44"/>
  <c r="BD253" i="44"/>
  <c r="BE253" i="44"/>
  <c r="BF253" i="44"/>
  <c r="BG253" i="44"/>
  <c r="AR254" i="44"/>
  <c r="AS254" i="44"/>
  <c r="AT254" i="44"/>
  <c r="AU254" i="44"/>
  <c r="AV254" i="44"/>
  <c r="AW254" i="44"/>
  <c r="AX254" i="44"/>
  <c r="AY254" i="44"/>
  <c r="AZ254" i="44"/>
  <c r="BA254" i="44"/>
  <c r="BB254" i="44"/>
  <c r="BC254" i="44"/>
  <c r="BD254" i="44"/>
  <c r="BE254" i="44"/>
  <c r="BF254" i="44"/>
  <c r="BG254" i="44"/>
  <c r="AR255" i="44"/>
  <c r="AS255" i="44"/>
  <c r="AT255" i="44"/>
  <c r="AU255" i="44"/>
  <c r="AV255" i="44"/>
  <c r="AW255" i="44"/>
  <c r="AX255" i="44"/>
  <c r="AY255" i="44"/>
  <c r="AZ255" i="44"/>
  <c r="BA255" i="44"/>
  <c r="BB255" i="44"/>
  <c r="BC255" i="44"/>
  <c r="BD255" i="44"/>
  <c r="BE255" i="44"/>
  <c r="BF255" i="44"/>
  <c r="BG255" i="44"/>
  <c r="AR256" i="44"/>
  <c r="AS256" i="44"/>
  <c r="AT256" i="44"/>
  <c r="AU256" i="44"/>
  <c r="AV256" i="44"/>
  <c r="AW256" i="44"/>
  <c r="AX256" i="44"/>
  <c r="AY256" i="44"/>
  <c r="AZ256" i="44"/>
  <c r="BA256" i="44"/>
  <c r="BB256" i="44"/>
  <c r="BC256" i="44"/>
  <c r="BD256" i="44"/>
  <c r="BE256" i="44"/>
  <c r="BF256" i="44"/>
  <c r="BG256" i="44"/>
  <c r="AR257" i="44"/>
  <c r="AS257" i="44"/>
  <c r="AT257" i="44"/>
  <c r="AU257" i="44"/>
  <c r="AV257" i="44"/>
  <c r="AW257" i="44"/>
  <c r="AX257" i="44"/>
  <c r="AY257" i="44"/>
  <c r="AZ257" i="44"/>
  <c r="BA257" i="44"/>
  <c r="BB257" i="44"/>
  <c r="BC257" i="44"/>
  <c r="BD257" i="44"/>
  <c r="BE257" i="44"/>
  <c r="BF257" i="44"/>
  <c r="BG257" i="44"/>
  <c r="AR258" i="44"/>
  <c r="AS258" i="44"/>
  <c r="AT258" i="44"/>
  <c r="AU258" i="44"/>
  <c r="AV258" i="44"/>
  <c r="AW258" i="44"/>
  <c r="AX258" i="44"/>
  <c r="AY258" i="44"/>
  <c r="AZ258" i="44"/>
  <c r="BA258" i="44"/>
  <c r="BB258" i="44"/>
  <c r="BC258" i="44"/>
  <c r="BD258" i="44"/>
  <c r="BE258" i="44"/>
  <c r="BF258" i="44"/>
  <c r="BG258" i="44"/>
  <c r="AR259" i="44"/>
  <c r="AS259" i="44"/>
  <c r="AT259" i="44"/>
  <c r="AU259" i="44"/>
  <c r="AV259" i="44"/>
  <c r="AW259" i="44"/>
  <c r="AX259" i="44"/>
  <c r="AY259" i="44"/>
  <c r="AZ259" i="44"/>
  <c r="BA259" i="44"/>
  <c r="BB259" i="44"/>
  <c r="BC259" i="44"/>
  <c r="BD259" i="44"/>
  <c r="BE259" i="44"/>
  <c r="BF259" i="44"/>
  <c r="BG259" i="44"/>
  <c r="AR260" i="44"/>
  <c r="AS260" i="44"/>
  <c r="AT260" i="44"/>
  <c r="AU260" i="44"/>
  <c r="AV260" i="44"/>
  <c r="AW260" i="44"/>
  <c r="AX260" i="44"/>
  <c r="AY260" i="44"/>
  <c r="AZ260" i="44"/>
  <c r="BA260" i="44"/>
  <c r="BB260" i="44"/>
  <c r="BC260" i="44"/>
  <c r="BD260" i="44"/>
  <c r="BE260" i="44"/>
  <c r="BF260" i="44"/>
  <c r="BG260" i="44"/>
  <c r="AR261" i="44"/>
  <c r="AS261" i="44"/>
  <c r="AT261" i="44"/>
  <c r="AU261" i="44"/>
  <c r="AV261" i="44"/>
  <c r="AW261" i="44"/>
  <c r="AX261" i="44"/>
  <c r="AY261" i="44"/>
  <c r="AZ261" i="44"/>
  <c r="BA261" i="44"/>
  <c r="BB261" i="44"/>
  <c r="BC261" i="44"/>
  <c r="BD261" i="44"/>
  <c r="BE261" i="44"/>
  <c r="BF261" i="44"/>
  <c r="BG261" i="44"/>
  <c r="AR262" i="44"/>
  <c r="AS262" i="44"/>
  <c r="AT262" i="44"/>
  <c r="AU262" i="44"/>
  <c r="AV262" i="44"/>
  <c r="AW262" i="44"/>
  <c r="AX262" i="44"/>
  <c r="AY262" i="44"/>
  <c r="AZ262" i="44"/>
  <c r="BA262" i="44"/>
  <c r="BB262" i="44"/>
  <c r="BC262" i="44"/>
  <c r="BD262" i="44"/>
  <c r="BE262" i="44"/>
  <c r="BF262" i="44"/>
  <c r="BG262" i="44"/>
  <c r="AR263" i="44"/>
  <c r="AS263" i="44"/>
  <c r="AT263" i="44"/>
  <c r="AU263" i="44"/>
  <c r="AV263" i="44"/>
  <c r="AW263" i="44"/>
  <c r="AX263" i="44"/>
  <c r="AY263" i="44"/>
  <c r="AZ263" i="44"/>
  <c r="BA263" i="44"/>
  <c r="BB263" i="44"/>
  <c r="BC263" i="44"/>
  <c r="BD263" i="44"/>
  <c r="BE263" i="44"/>
  <c r="BF263" i="44"/>
  <c r="BG263" i="44"/>
  <c r="AR264" i="44"/>
  <c r="AS264" i="44"/>
  <c r="AT264" i="44"/>
  <c r="AU264" i="44"/>
  <c r="AV264" i="44"/>
  <c r="AW264" i="44"/>
  <c r="AX264" i="44"/>
  <c r="AY264" i="44"/>
  <c r="AZ264" i="44"/>
  <c r="BA264" i="44"/>
  <c r="BB264" i="44"/>
  <c r="BC264" i="44"/>
  <c r="BD264" i="44"/>
  <c r="BE264" i="44"/>
  <c r="BF264" i="44"/>
  <c r="BG264" i="44"/>
  <c r="AR265" i="44"/>
  <c r="AS265" i="44"/>
  <c r="AT265" i="44"/>
  <c r="AU265" i="44"/>
  <c r="AV265" i="44"/>
  <c r="AW265" i="44"/>
  <c r="AX265" i="44"/>
  <c r="AY265" i="44"/>
  <c r="AZ265" i="44"/>
  <c r="BA265" i="44"/>
  <c r="BB265" i="44"/>
  <c r="BC265" i="44"/>
  <c r="BD265" i="44"/>
  <c r="BE265" i="44"/>
  <c r="BF265" i="44"/>
  <c r="BG265" i="44"/>
  <c r="AR266" i="44"/>
  <c r="AS266" i="44"/>
  <c r="AT266" i="44"/>
  <c r="AU266" i="44"/>
  <c r="AV266" i="44"/>
  <c r="AW266" i="44"/>
  <c r="AX266" i="44"/>
  <c r="AY266" i="44"/>
  <c r="AZ266" i="44"/>
  <c r="BA266" i="44"/>
  <c r="BB266" i="44"/>
  <c r="BC266" i="44"/>
  <c r="BD266" i="44"/>
  <c r="BE266" i="44"/>
  <c r="BF266" i="44"/>
  <c r="BG266" i="44"/>
  <c r="AR267" i="44"/>
  <c r="AS267" i="44"/>
  <c r="AT267" i="44"/>
  <c r="AU267" i="44"/>
  <c r="AV267" i="44"/>
  <c r="AW267" i="44"/>
  <c r="AX267" i="44"/>
  <c r="AY267" i="44"/>
  <c r="AZ267" i="44"/>
  <c r="BA267" i="44"/>
  <c r="BB267" i="44"/>
  <c r="BC267" i="44"/>
  <c r="BD267" i="44"/>
  <c r="BE267" i="44"/>
  <c r="BF267" i="44"/>
  <c r="BG267" i="44"/>
  <c r="AR268" i="44"/>
  <c r="AS268" i="44"/>
  <c r="AT268" i="44"/>
  <c r="AU268" i="44"/>
  <c r="AV268" i="44"/>
  <c r="AW268" i="44"/>
  <c r="AX268" i="44"/>
  <c r="AY268" i="44"/>
  <c r="AZ268" i="44"/>
  <c r="BA268" i="44"/>
  <c r="BB268" i="44"/>
  <c r="BC268" i="44"/>
  <c r="BD268" i="44"/>
  <c r="BE268" i="44"/>
  <c r="BF268" i="44"/>
  <c r="BG268" i="44"/>
  <c r="AR269" i="44"/>
  <c r="AS269" i="44"/>
  <c r="AT269" i="44"/>
  <c r="AU269" i="44"/>
  <c r="AV269" i="44"/>
  <c r="AW269" i="44"/>
  <c r="AX269" i="44"/>
  <c r="AY269" i="44"/>
  <c r="AZ269" i="44"/>
  <c r="BA269" i="44"/>
  <c r="BB269" i="44"/>
  <c r="BC269" i="44"/>
  <c r="BD269" i="44"/>
  <c r="BE269" i="44"/>
  <c r="BF269" i="44"/>
  <c r="BG269" i="44"/>
  <c r="AR270" i="44"/>
  <c r="AS270" i="44"/>
  <c r="AT270" i="44"/>
  <c r="AU270" i="44"/>
  <c r="AV270" i="44"/>
  <c r="AW270" i="44"/>
  <c r="AX270" i="44"/>
  <c r="AY270" i="44"/>
  <c r="AZ270" i="44"/>
  <c r="BA270" i="44"/>
  <c r="BB270" i="44"/>
  <c r="BC270" i="44"/>
  <c r="BD270" i="44"/>
  <c r="BE270" i="44"/>
  <c r="BF270" i="44"/>
  <c r="BG270" i="44"/>
  <c r="AR271" i="44"/>
  <c r="AS271" i="44"/>
  <c r="AT271" i="44"/>
  <c r="AU271" i="44"/>
  <c r="AV271" i="44"/>
  <c r="AW271" i="44"/>
  <c r="AX271" i="44"/>
  <c r="AY271" i="44"/>
  <c r="AZ271" i="44"/>
  <c r="BA271" i="44"/>
  <c r="BB271" i="44"/>
  <c r="BC271" i="44"/>
  <c r="BD271" i="44"/>
  <c r="BE271" i="44"/>
  <c r="BF271" i="44"/>
  <c r="BG271" i="44"/>
  <c r="AR272" i="44"/>
  <c r="AS272" i="44"/>
  <c r="AT272" i="44"/>
  <c r="AU272" i="44"/>
  <c r="AV272" i="44"/>
  <c r="AW272" i="44"/>
  <c r="AX272" i="44"/>
  <c r="AY272" i="44"/>
  <c r="AZ272" i="44"/>
  <c r="BA272" i="44"/>
  <c r="BB272" i="44"/>
  <c r="BC272" i="44"/>
  <c r="BD272" i="44"/>
  <c r="BE272" i="44"/>
  <c r="BF272" i="44"/>
  <c r="BG272" i="44"/>
  <c r="AR273" i="44"/>
  <c r="AS273" i="44"/>
  <c r="AT273" i="44"/>
  <c r="AU273" i="44"/>
  <c r="AV273" i="44"/>
  <c r="AW273" i="44"/>
  <c r="AX273" i="44"/>
  <c r="AY273" i="44"/>
  <c r="AZ273" i="44"/>
  <c r="BA273" i="44"/>
  <c r="BB273" i="44"/>
  <c r="BC273" i="44"/>
  <c r="BD273" i="44"/>
  <c r="BE273" i="44"/>
  <c r="BF273" i="44"/>
  <c r="BG273" i="44"/>
  <c r="AR274" i="44"/>
  <c r="AS274" i="44"/>
  <c r="AT274" i="44"/>
  <c r="AU274" i="44"/>
  <c r="AV274" i="44"/>
  <c r="AW274" i="44"/>
  <c r="AX274" i="44"/>
  <c r="AY274" i="44"/>
  <c r="AZ274" i="44"/>
  <c r="BA274" i="44"/>
  <c r="BB274" i="44"/>
  <c r="BC274" i="44"/>
  <c r="BD274" i="44"/>
  <c r="BE274" i="44"/>
  <c r="BF274" i="44"/>
  <c r="BG274" i="44"/>
  <c r="AR275" i="44"/>
  <c r="AS275" i="44"/>
  <c r="AT275" i="44"/>
  <c r="AU275" i="44"/>
  <c r="AV275" i="44"/>
  <c r="AW275" i="44"/>
  <c r="AX275" i="44"/>
  <c r="AY275" i="44"/>
  <c r="AZ275" i="44"/>
  <c r="BA275" i="44"/>
  <c r="BB275" i="44"/>
  <c r="BC275" i="44"/>
  <c r="BD275" i="44"/>
  <c r="BE275" i="44"/>
  <c r="BF275" i="44"/>
  <c r="BG275" i="44"/>
  <c r="AR276" i="44"/>
  <c r="AS276" i="44"/>
  <c r="AT276" i="44"/>
  <c r="AU276" i="44"/>
  <c r="AV276" i="44"/>
  <c r="AW276" i="44"/>
  <c r="AX276" i="44"/>
  <c r="AY276" i="44"/>
  <c r="AZ276" i="44"/>
  <c r="BA276" i="44"/>
  <c r="BB276" i="44"/>
  <c r="BC276" i="44"/>
  <c r="BD276" i="44"/>
  <c r="BE276" i="44"/>
  <c r="BF276" i="44"/>
  <c r="BG276" i="44"/>
  <c r="AR277" i="44"/>
  <c r="AS277" i="44"/>
  <c r="AT277" i="44"/>
  <c r="AU277" i="44"/>
  <c r="AV277" i="44"/>
  <c r="AW277" i="44"/>
  <c r="AX277" i="44"/>
  <c r="AY277" i="44"/>
  <c r="AZ277" i="44"/>
  <c r="BA277" i="44"/>
  <c r="BB277" i="44"/>
  <c r="BC277" i="44"/>
  <c r="BD277" i="44"/>
  <c r="BE277" i="44"/>
  <c r="BF277" i="44"/>
  <c r="BG277" i="44"/>
  <c r="AR278" i="44"/>
  <c r="AS278" i="44"/>
  <c r="AT278" i="44"/>
  <c r="AU278" i="44"/>
  <c r="AV278" i="44"/>
  <c r="AW278" i="44"/>
  <c r="AX278" i="44"/>
  <c r="AY278" i="44"/>
  <c r="AZ278" i="44"/>
  <c r="BA278" i="44"/>
  <c r="BB278" i="44"/>
  <c r="BC278" i="44"/>
  <c r="BD278" i="44"/>
  <c r="BE278" i="44"/>
  <c r="BF278" i="44"/>
  <c r="BG278" i="44"/>
  <c r="AR279" i="44"/>
  <c r="AS279" i="44"/>
  <c r="AT279" i="44"/>
  <c r="AU279" i="44"/>
  <c r="AV279" i="44"/>
  <c r="AW279" i="44"/>
  <c r="AX279" i="44"/>
  <c r="AY279" i="44"/>
  <c r="AZ279" i="44"/>
  <c r="BA279" i="44"/>
  <c r="BB279" i="44"/>
  <c r="BC279" i="44"/>
  <c r="BD279" i="44"/>
  <c r="BE279" i="44"/>
  <c r="BF279" i="44"/>
  <c r="BG279" i="44"/>
  <c r="AR280" i="44"/>
  <c r="AS280" i="44"/>
  <c r="AT280" i="44"/>
  <c r="AU280" i="44"/>
  <c r="AV280" i="44"/>
  <c r="AW280" i="44"/>
  <c r="AX280" i="44"/>
  <c r="AY280" i="44"/>
  <c r="AZ280" i="44"/>
  <c r="BA280" i="44"/>
  <c r="BB280" i="44"/>
  <c r="BC280" i="44"/>
  <c r="BD280" i="44"/>
  <c r="BE280" i="44"/>
  <c r="BF280" i="44"/>
  <c r="BG280" i="44"/>
  <c r="AR281" i="44"/>
  <c r="AS281" i="44"/>
  <c r="AT281" i="44"/>
  <c r="AU281" i="44"/>
  <c r="AV281" i="44"/>
  <c r="AW281" i="44"/>
  <c r="AX281" i="44"/>
  <c r="AY281" i="44"/>
  <c r="AZ281" i="44"/>
  <c r="BA281" i="44"/>
  <c r="BB281" i="44"/>
  <c r="BC281" i="44"/>
  <c r="BD281" i="44"/>
  <c r="BE281" i="44"/>
  <c r="BF281" i="44"/>
  <c r="BG281" i="44"/>
  <c r="AR282" i="44"/>
  <c r="AS282" i="44"/>
  <c r="AT282" i="44"/>
  <c r="AU282" i="44"/>
  <c r="AV282" i="44"/>
  <c r="AW282" i="44"/>
  <c r="AX282" i="44"/>
  <c r="AY282" i="44"/>
  <c r="AZ282" i="44"/>
  <c r="BA282" i="44"/>
  <c r="BB282" i="44"/>
  <c r="BC282" i="44"/>
  <c r="BD282" i="44"/>
  <c r="BE282" i="44"/>
  <c r="BF282" i="44"/>
  <c r="BG282" i="44"/>
  <c r="AR283" i="44"/>
  <c r="AS283" i="44"/>
  <c r="AT283" i="44"/>
  <c r="AU283" i="44"/>
  <c r="AV283" i="44"/>
  <c r="AW283" i="44"/>
  <c r="AX283" i="44"/>
  <c r="AY283" i="44"/>
  <c r="AZ283" i="44"/>
  <c r="BA283" i="44"/>
  <c r="BB283" i="44"/>
  <c r="BC283" i="44"/>
  <c r="BD283" i="44"/>
  <c r="BE283" i="44"/>
  <c r="BF283" i="44"/>
  <c r="BG283" i="44"/>
  <c r="AR284" i="44"/>
  <c r="AS284" i="44"/>
  <c r="AT284" i="44"/>
  <c r="AU284" i="44"/>
  <c r="AV284" i="44"/>
  <c r="AW284" i="44"/>
  <c r="AX284" i="44"/>
  <c r="AY284" i="44"/>
  <c r="AZ284" i="44"/>
  <c r="BA284" i="44"/>
  <c r="BB284" i="44"/>
  <c r="BC284" i="44"/>
  <c r="BD284" i="44"/>
  <c r="BE284" i="44"/>
  <c r="BF284" i="44"/>
  <c r="BG284" i="44"/>
  <c r="AR285" i="44"/>
  <c r="AS285" i="44"/>
  <c r="AT285" i="44"/>
  <c r="AU285" i="44"/>
  <c r="AV285" i="44"/>
  <c r="AW285" i="44"/>
  <c r="AX285" i="44"/>
  <c r="AY285" i="44"/>
  <c r="AZ285" i="44"/>
  <c r="BA285" i="44"/>
  <c r="BB285" i="44"/>
  <c r="BC285" i="44"/>
  <c r="BD285" i="44"/>
  <c r="BE285" i="44"/>
  <c r="BF285" i="44"/>
  <c r="BG285" i="44"/>
  <c r="AR286" i="44"/>
  <c r="AS286" i="44"/>
  <c r="AT286" i="44"/>
  <c r="AU286" i="44"/>
  <c r="AV286" i="44"/>
  <c r="AW286" i="44"/>
  <c r="AX286" i="44"/>
  <c r="AY286" i="44"/>
  <c r="AZ286" i="44"/>
  <c r="BA286" i="44"/>
  <c r="BB286" i="44"/>
  <c r="BC286" i="44"/>
  <c r="BD286" i="44"/>
  <c r="BE286" i="44"/>
  <c r="BF286" i="44"/>
  <c r="BG286" i="44"/>
  <c r="AR287" i="44"/>
  <c r="AS287" i="44"/>
  <c r="AT287" i="44"/>
  <c r="AU287" i="44"/>
  <c r="AV287" i="44"/>
  <c r="AW287" i="44"/>
  <c r="AX287" i="44"/>
  <c r="AY287" i="44"/>
  <c r="AZ287" i="44"/>
  <c r="BA287" i="44"/>
  <c r="BB287" i="44"/>
  <c r="BC287" i="44"/>
  <c r="BD287" i="44"/>
  <c r="BE287" i="44"/>
  <c r="BF287" i="44"/>
  <c r="BG287" i="44"/>
  <c r="AR288" i="44"/>
  <c r="AS288" i="44"/>
  <c r="AT288" i="44"/>
  <c r="AU288" i="44"/>
  <c r="AV288" i="44"/>
  <c r="AW288" i="44"/>
  <c r="AX288" i="44"/>
  <c r="AY288" i="44"/>
  <c r="AZ288" i="44"/>
  <c r="BA288" i="44"/>
  <c r="BB288" i="44"/>
  <c r="BC288" i="44"/>
  <c r="BD288" i="44"/>
  <c r="BE288" i="44"/>
  <c r="BF288" i="44"/>
  <c r="BG288" i="44"/>
  <c r="AR289" i="44"/>
  <c r="AS289" i="44"/>
  <c r="AT289" i="44"/>
  <c r="AU289" i="44"/>
  <c r="AV289" i="44"/>
  <c r="AW289" i="44"/>
  <c r="AX289" i="44"/>
  <c r="AY289" i="44"/>
  <c r="AZ289" i="44"/>
  <c r="BA289" i="44"/>
  <c r="BB289" i="44"/>
  <c r="BC289" i="44"/>
  <c r="BD289" i="44"/>
  <c r="BE289" i="44"/>
  <c r="BF289" i="44"/>
  <c r="BG289" i="44"/>
  <c r="AR290" i="44"/>
  <c r="AS290" i="44"/>
  <c r="AT290" i="44"/>
  <c r="AU290" i="44"/>
  <c r="AV290" i="44"/>
  <c r="AW290" i="44"/>
  <c r="AX290" i="44"/>
  <c r="AY290" i="44"/>
  <c r="AZ290" i="44"/>
  <c r="BA290" i="44"/>
  <c r="BB290" i="44"/>
  <c r="BC290" i="44"/>
  <c r="BD290" i="44"/>
  <c r="BE290" i="44"/>
  <c r="BF290" i="44"/>
  <c r="BG290" i="44"/>
  <c r="AR291" i="44"/>
  <c r="AS291" i="44"/>
  <c r="AT291" i="44"/>
  <c r="AU291" i="44"/>
  <c r="AV291" i="44"/>
  <c r="AW291" i="44"/>
  <c r="AX291" i="44"/>
  <c r="AY291" i="44"/>
  <c r="AZ291" i="44"/>
  <c r="BA291" i="44"/>
  <c r="BB291" i="44"/>
  <c r="BC291" i="44"/>
  <c r="BD291" i="44"/>
  <c r="BE291" i="44"/>
  <c r="BF291" i="44"/>
  <c r="BG291" i="44"/>
  <c r="AR292" i="44"/>
  <c r="AS292" i="44"/>
  <c r="AT292" i="44"/>
  <c r="AU292" i="44"/>
  <c r="AV292" i="44"/>
  <c r="AW292" i="44"/>
  <c r="AX292" i="44"/>
  <c r="AY292" i="44"/>
  <c r="AZ292" i="44"/>
  <c r="BA292" i="44"/>
  <c r="BB292" i="44"/>
  <c r="BC292" i="44"/>
  <c r="BD292" i="44"/>
  <c r="BE292" i="44"/>
  <c r="BF292" i="44"/>
  <c r="BG292" i="44"/>
  <c r="AR293" i="44"/>
  <c r="AS293" i="44"/>
  <c r="AT293" i="44"/>
  <c r="AU293" i="44"/>
  <c r="AV293" i="44"/>
  <c r="AW293" i="44"/>
  <c r="AX293" i="44"/>
  <c r="AY293" i="44"/>
  <c r="AZ293" i="44"/>
  <c r="BA293" i="44"/>
  <c r="BB293" i="44"/>
  <c r="BC293" i="44"/>
  <c r="BD293" i="44"/>
  <c r="BE293" i="44"/>
  <c r="BF293" i="44"/>
  <c r="BG293" i="44"/>
  <c r="AQ196" i="44"/>
  <c r="AQ197" i="44"/>
  <c r="AQ198" i="44"/>
  <c r="AQ199" i="44"/>
  <c r="AQ200" i="44"/>
  <c r="AQ201" i="44"/>
  <c r="AQ202" i="44"/>
  <c r="AQ203" i="44"/>
  <c r="AQ204" i="44"/>
  <c r="AQ205" i="44"/>
  <c r="AQ206" i="44"/>
  <c r="AQ207" i="44"/>
  <c r="AQ208" i="44"/>
  <c r="AQ209" i="44"/>
  <c r="AQ210" i="44"/>
  <c r="AQ211" i="44"/>
  <c r="AQ212" i="44"/>
  <c r="AQ213" i="44"/>
  <c r="AQ214" i="44"/>
  <c r="AQ215" i="44"/>
  <c r="AQ216" i="44"/>
  <c r="AQ217" i="44"/>
  <c r="AQ218" i="44"/>
  <c r="AQ219" i="44"/>
  <c r="AQ220" i="44"/>
  <c r="AQ221" i="44"/>
  <c r="AQ222" i="44"/>
  <c r="AQ223" i="44"/>
  <c r="AQ224" i="44"/>
  <c r="AQ225" i="44"/>
  <c r="AQ226" i="44"/>
  <c r="AQ227" i="44"/>
  <c r="AQ228" i="44"/>
  <c r="AQ229" i="44"/>
  <c r="AQ230" i="44"/>
  <c r="AQ231" i="44"/>
  <c r="AQ232" i="44"/>
  <c r="AQ233" i="44"/>
  <c r="AQ234" i="44"/>
  <c r="AQ235" i="44"/>
  <c r="AQ236" i="44"/>
  <c r="AQ237" i="44"/>
  <c r="AQ238" i="44"/>
  <c r="AQ239" i="44"/>
  <c r="AQ240" i="44"/>
  <c r="AQ241" i="44"/>
  <c r="AQ242" i="44"/>
  <c r="AQ243" i="44"/>
  <c r="AQ244" i="44"/>
  <c r="AQ245" i="44"/>
  <c r="AQ246" i="44"/>
  <c r="AQ247" i="44"/>
  <c r="AQ248" i="44"/>
  <c r="AQ249" i="44"/>
  <c r="AQ250" i="44"/>
  <c r="AQ251" i="44"/>
  <c r="AQ252" i="44"/>
  <c r="AQ253" i="44"/>
  <c r="AQ254" i="44"/>
  <c r="AQ255" i="44"/>
  <c r="AQ256" i="44"/>
  <c r="AQ257" i="44"/>
  <c r="AQ258" i="44"/>
  <c r="AQ259" i="44"/>
  <c r="AQ260" i="44"/>
  <c r="AQ261" i="44"/>
  <c r="AQ262" i="44"/>
  <c r="AQ263" i="44"/>
  <c r="AQ264" i="44"/>
  <c r="AQ265" i="44"/>
  <c r="AQ266" i="44"/>
  <c r="AQ267" i="44"/>
  <c r="AQ268" i="44"/>
  <c r="AQ269" i="44"/>
  <c r="AQ270" i="44"/>
  <c r="AQ271" i="44"/>
  <c r="AQ272" i="44"/>
  <c r="AQ273" i="44"/>
  <c r="AQ274" i="44"/>
  <c r="AQ275" i="44"/>
  <c r="AQ276" i="44"/>
  <c r="AQ277" i="44"/>
  <c r="AQ278" i="44"/>
  <c r="AQ279" i="44"/>
  <c r="AQ280" i="44"/>
  <c r="AQ281" i="44"/>
  <c r="AQ282" i="44"/>
  <c r="AQ283" i="44"/>
  <c r="AQ284" i="44"/>
  <c r="AQ285" i="44"/>
  <c r="AQ286" i="44"/>
  <c r="AQ287" i="44"/>
  <c r="AQ288" i="44"/>
  <c r="AQ289" i="44"/>
  <c r="AQ290" i="44"/>
  <c r="AQ291" i="44"/>
  <c r="AQ292" i="44"/>
  <c r="AQ293" i="44"/>
  <c r="AQ195" i="44"/>
  <c r="AR192" i="44" l="1"/>
  <c r="AS192" i="44"/>
  <c r="AT192" i="44"/>
  <c r="AU192" i="44"/>
  <c r="AV192" i="44"/>
  <c r="AW192" i="44"/>
  <c r="AX192" i="44"/>
  <c r="AY192" i="44"/>
  <c r="AZ192" i="44"/>
  <c r="BA192" i="44"/>
  <c r="BB192" i="44"/>
  <c r="BC192" i="44"/>
  <c r="BD192" i="44"/>
  <c r="BE192" i="44"/>
  <c r="BF192" i="44"/>
  <c r="BG192" i="44"/>
  <c r="BH192" i="44"/>
  <c r="BI192" i="44"/>
  <c r="BJ192" i="44"/>
  <c r="BK192" i="44"/>
  <c r="BL192" i="44"/>
  <c r="BM192" i="44"/>
  <c r="BN192" i="44"/>
  <c r="BO192" i="44"/>
  <c r="BP192" i="44"/>
  <c r="BQ192" i="44"/>
  <c r="BR192" i="44"/>
  <c r="BS192" i="44"/>
  <c r="BT192" i="44"/>
  <c r="BU192" i="44"/>
  <c r="AR193" i="44"/>
  <c r="AS193" i="44"/>
  <c r="AT193" i="44"/>
  <c r="AU193" i="44"/>
  <c r="AV193" i="44"/>
  <c r="AW193" i="44"/>
  <c r="AX193" i="44"/>
  <c r="AY193" i="44"/>
  <c r="AZ193" i="44"/>
  <c r="BA193" i="44"/>
  <c r="BB193" i="44"/>
  <c r="BC193" i="44"/>
  <c r="BD193" i="44"/>
  <c r="BE193" i="44"/>
  <c r="BF193" i="44"/>
  <c r="BG193" i="44"/>
  <c r="BH193" i="44"/>
  <c r="BI193" i="44"/>
  <c r="BJ193" i="44"/>
  <c r="BK193" i="44"/>
  <c r="BL193" i="44"/>
  <c r="BM193" i="44"/>
  <c r="BN193" i="44"/>
  <c r="BO193" i="44"/>
  <c r="BP193" i="44"/>
  <c r="BQ193" i="44"/>
  <c r="BR193" i="44"/>
  <c r="BS193" i="44"/>
  <c r="BT193" i="44"/>
  <c r="BU193" i="44"/>
  <c r="BA194" i="44"/>
  <c r="BB194" i="44"/>
  <c r="BC194" i="44"/>
  <c r="BD194" i="44"/>
  <c r="BE194" i="44"/>
  <c r="BF194" i="44"/>
  <c r="BG194" i="44"/>
  <c r="BH194" i="44"/>
  <c r="BI194" i="44"/>
  <c r="BJ194" i="44"/>
  <c r="BK194" i="44"/>
  <c r="BL194" i="44"/>
  <c r="BM194" i="44"/>
  <c r="BN194" i="44"/>
  <c r="BO194" i="44"/>
  <c r="BP194" i="44"/>
  <c r="BQ194" i="44"/>
  <c r="BR194" i="44"/>
  <c r="BS194" i="44"/>
  <c r="BT194" i="44"/>
  <c r="BU194" i="44"/>
  <c r="AR194" i="44"/>
  <c r="AS194" i="44"/>
  <c r="AT194" i="44"/>
  <c r="AU194" i="44"/>
  <c r="AV194" i="44"/>
  <c r="AW194" i="44"/>
  <c r="AX194" i="44"/>
  <c r="AY194" i="44"/>
  <c r="AZ194" i="44"/>
  <c r="AQ192" i="44"/>
  <c r="AQ193" i="44"/>
  <c r="AQ194" i="44"/>
  <c r="AP195" i="44"/>
  <c r="AP196" i="44"/>
  <c r="AP197" i="44"/>
  <c r="AP198" i="44"/>
  <c r="AP199" i="44"/>
  <c r="AP200" i="44"/>
  <c r="AP201" i="44"/>
  <c r="AP202" i="44"/>
  <c r="AP203" i="44"/>
  <c r="AP204" i="44"/>
  <c r="AP205" i="44"/>
  <c r="AP206" i="44"/>
  <c r="AP207" i="44"/>
  <c r="AP208" i="44"/>
  <c r="AP209" i="44"/>
  <c r="AP210" i="44"/>
  <c r="AP211" i="44"/>
  <c r="AP212" i="44"/>
  <c r="AP213" i="44"/>
  <c r="AP214" i="44"/>
  <c r="AP215" i="44"/>
  <c r="AP216" i="44"/>
  <c r="AP217" i="44"/>
  <c r="AP218" i="44"/>
  <c r="AP219" i="44"/>
  <c r="AP220" i="44"/>
  <c r="AP221" i="44"/>
  <c r="AP222" i="44"/>
  <c r="AP223" i="44"/>
  <c r="AP224" i="44"/>
  <c r="AP225" i="44"/>
  <c r="AP226" i="44"/>
  <c r="AP227" i="44"/>
  <c r="AP228" i="44"/>
  <c r="AP229" i="44"/>
  <c r="AP230" i="44"/>
  <c r="AP231" i="44"/>
  <c r="AP232" i="44"/>
  <c r="AP233" i="44"/>
  <c r="AP234" i="44"/>
  <c r="AP235" i="44"/>
  <c r="AP236" i="44"/>
  <c r="AP237" i="44"/>
  <c r="AP238" i="44"/>
  <c r="AP239" i="44"/>
  <c r="AP240" i="44"/>
  <c r="AP241" i="44"/>
  <c r="AP242" i="44"/>
  <c r="AP243" i="44"/>
  <c r="AP244" i="44"/>
  <c r="AP245" i="44"/>
  <c r="AP246" i="44"/>
  <c r="AP247" i="44"/>
  <c r="AP248" i="44"/>
  <c r="AP249" i="44"/>
  <c r="AP250" i="44"/>
  <c r="AP251" i="44"/>
  <c r="AP252" i="44"/>
  <c r="AP253" i="44"/>
  <c r="AP254" i="44"/>
  <c r="AP255" i="44"/>
  <c r="AP256" i="44"/>
  <c r="AP257" i="44"/>
  <c r="AP258" i="44"/>
  <c r="AP259" i="44"/>
  <c r="AP260" i="44"/>
  <c r="AP261" i="44"/>
  <c r="AP262" i="44"/>
  <c r="AP263" i="44"/>
  <c r="AP264" i="44"/>
  <c r="AP265" i="44"/>
  <c r="AP266" i="44"/>
  <c r="AP267" i="44"/>
  <c r="AP268" i="44"/>
  <c r="AP269" i="44"/>
  <c r="AP270" i="44"/>
  <c r="AP271" i="44"/>
  <c r="AP272" i="44"/>
  <c r="AP273" i="44"/>
  <c r="AP274" i="44"/>
  <c r="AP275" i="44"/>
  <c r="AP276" i="44"/>
  <c r="AP277" i="44"/>
  <c r="AP278" i="44"/>
  <c r="AP279" i="44"/>
  <c r="AP280" i="44"/>
  <c r="AP281" i="44"/>
  <c r="AP282" i="44"/>
  <c r="AP283" i="44"/>
  <c r="AP284" i="44"/>
  <c r="AP285" i="44"/>
  <c r="AP286" i="44"/>
  <c r="AP287" i="44"/>
  <c r="AP288" i="44"/>
  <c r="AP289" i="44"/>
  <c r="AP290" i="44"/>
  <c r="AP291" i="44"/>
  <c r="AP292" i="44"/>
  <c r="AO195" i="44"/>
  <c r="AO196" i="44"/>
  <c r="AO197" i="44"/>
  <c r="AO198" i="44"/>
  <c r="AO199" i="44"/>
  <c r="AO200" i="44"/>
  <c r="AO201" i="44"/>
  <c r="AO202" i="44"/>
  <c r="AO203" i="44"/>
  <c r="AO204" i="44"/>
  <c r="AO205" i="44"/>
  <c r="AO206" i="44"/>
  <c r="AO207" i="44"/>
  <c r="AO208" i="44"/>
  <c r="AO209" i="44"/>
  <c r="AO210" i="44"/>
  <c r="AO211" i="44"/>
  <c r="AO212" i="44"/>
  <c r="AO213" i="44"/>
  <c r="AO214" i="44"/>
  <c r="AO215" i="44"/>
  <c r="AO216" i="44"/>
  <c r="AO217" i="44"/>
  <c r="AO218" i="44"/>
  <c r="AO219" i="44"/>
  <c r="AO220" i="44"/>
  <c r="AO221" i="44"/>
  <c r="AO222" i="44"/>
  <c r="AO223" i="44"/>
  <c r="AO224" i="44"/>
  <c r="AO225" i="44"/>
  <c r="AO226" i="44"/>
  <c r="AO227" i="44"/>
  <c r="AO228" i="44"/>
  <c r="AO229" i="44"/>
  <c r="AO230" i="44"/>
  <c r="AO231" i="44"/>
  <c r="AO232" i="44"/>
  <c r="AO233" i="44"/>
  <c r="AO234" i="44"/>
  <c r="AO235" i="44"/>
  <c r="AO236" i="44"/>
  <c r="AO237" i="44"/>
  <c r="AO238" i="44"/>
  <c r="AO239" i="44"/>
  <c r="AO240" i="44"/>
  <c r="AO241" i="44"/>
  <c r="AO242" i="44"/>
  <c r="AO243" i="44"/>
  <c r="AO244" i="44"/>
  <c r="AO245" i="44"/>
  <c r="AO246" i="44"/>
  <c r="AO247" i="44"/>
  <c r="AO248" i="44"/>
  <c r="AO249" i="44"/>
  <c r="AO250" i="44"/>
  <c r="AO251" i="44"/>
  <c r="AO252" i="44"/>
  <c r="AO253" i="44"/>
  <c r="AO254" i="44"/>
  <c r="AO255" i="44"/>
  <c r="AO256" i="44"/>
  <c r="AO257" i="44"/>
  <c r="AO258" i="44"/>
  <c r="AO259" i="44"/>
  <c r="AO260" i="44"/>
  <c r="AO261" i="44"/>
  <c r="AO262" i="44"/>
  <c r="AO263" i="44"/>
  <c r="AO264" i="44"/>
  <c r="AO265" i="44"/>
  <c r="AO266" i="44"/>
  <c r="AO267" i="44"/>
  <c r="AO268" i="44"/>
  <c r="AO269" i="44"/>
  <c r="AO270" i="44"/>
  <c r="AO271" i="44"/>
  <c r="AO272" i="44"/>
  <c r="AO273" i="44"/>
  <c r="AO274" i="44"/>
  <c r="AO275" i="44"/>
  <c r="AO276" i="44"/>
  <c r="AO277" i="44"/>
  <c r="AO278" i="44"/>
  <c r="AO279" i="44"/>
  <c r="AO280" i="44"/>
  <c r="AO281" i="44"/>
  <c r="AO282" i="44"/>
  <c r="AO283" i="44"/>
  <c r="AO284" i="44"/>
  <c r="AO285" i="44"/>
  <c r="AO286" i="44"/>
  <c r="AO287" i="44"/>
  <c r="AO288" i="44"/>
  <c r="AO289" i="44"/>
  <c r="AO290" i="44"/>
  <c r="AO291" i="44"/>
  <c r="AO292" i="44"/>
  <c r="AO293" i="44"/>
</calcChain>
</file>

<file path=xl/sharedStrings.xml><?xml version="1.0" encoding="utf-8"?>
<sst xmlns="http://schemas.openxmlformats.org/spreadsheetml/2006/main" count="448" uniqueCount="287">
  <si>
    <t>Overview</t>
  </si>
  <si>
    <t>Table 1</t>
  </si>
  <si>
    <t>INTRODUCTION</t>
  </si>
  <si>
    <t>ATTRIBUTING THE SOURCE OF DATA</t>
  </si>
  <si>
    <t>FOR MORE INFORMATION</t>
  </si>
  <si>
    <t>CONTACT DETAILS</t>
  </si>
  <si>
    <t>Requests can also be forwarded by facsimile or e-mail, or general enquires made by telephone:</t>
  </si>
  <si>
    <t>By e-mail:</t>
  </si>
  <si>
    <t>vet_req@ncver.edu.au</t>
  </si>
  <si>
    <t>By facsimile:</t>
  </si>
  <si>
    <t>(08) 8212 3436</t>
  </si>
  <si>
    <t>By telephone:</t>
  </si>
  <si>
    <t>(08) 8230 8400</t>
  </si>
  <si>
    <t>The Creative Commons licence conditions do not apply to all logos, graphic design, artwork and photographs. Requests and enquiries concerning other reproduction and rights should be directed to NCVER.</t>
  </si>
  <si>
    <t xml:space="preserve">The views and opinions expressed in this document are those of NCVER and do not necessarily reflect the views of the Australian Government or state and territory governments.  </t>
  </si>
  <si>
    <t>Published by NCVER, ABN 87 007 967 311</t>
  </si>
  <si>
    <t>PO Box 8288, Station Arcade, Adelaide SA 5000, Australia</t>
  </si>
  <si>
    <t>Copyright</t>
  </si>
  <si>
    <t>Any person or organisation with an interest in vocational education and training may request information from NCVER and use this information publicly, provided that the source is properly acknowledged.</t>
  </si>
  <si>
    <t>Access to NCVER national collections data</t>
  </si>
  <si>
    <t>Explanatory notes</t>
  </si>
  <si>
    <t>Scope</t>
  </si>
  <si>
    <t>Australian Bureau of Statistics data</t>
  </si>
  <si>
    <t>Training packages</t>
  </si>
  <si>
    <t>Programs completed</t>
  </si>
  <si>
    <t>in any correspondence to NCVER.</t>
  </si>
  <si>
    <t xml:space="preserve">Data privacy and confidentiality </t>
  </si>
  <si>
    <t>https://www.ncver.edu.au/privacy.html</t>
  </si>
  <si>
    <t>Data sources</t>
  </si>
  <si>
    <t>Missing training activity</t>
  </si>
  <si>
    <t>Apprentices and trainees</t>
  </si>
  <si>
    <t>State and territory information</t>
  </si>
  <si>
    <r>
      <t>Community education providers</t>
    </r>
    <r>
      <rPr>
        <sz val="10"/>
        <color theme="1"/>
        <rFont val="Trebuchet MS"/>
        <family val="2"/>
      </rPr>
      <t xml:space="preserve"> have a primary focus on education and training for personal and community development.</t>
    </r>
  </si>
  <si>
    <r>
      <t>Enrolment</t>
    </r>
    <r>
      <rPr>
        <sz val="10"/>
        <color theme="1"/>
        <rFont val="Trebuchet MS"/>
        <family val="2"/>
      </rPr>
      <t xml:space="preserve"> (module/unit/subject) is the registration of a student at a training delivery location for the purpose of undertaking a module, unit of competency or subject.</t>
    </r>
  </si>
  <si>
    <r>
      <t xml:space="preserve">Fee-for-service funding — domestic </t>
    </r>
    <r>
      <rPr>
        <sz val="10"/>
        <color theme="1"/>
        <rFont val="Trebuchet MS"/>
        <family val="2"/>
      </rPr>
      <t>is the revenue provided by a student whose citizenship status is Australian, New Zealand or permanent resident for the purpose of undertaking education and training.</t>
    </r>
  </si>
  <si>
    <r>
      <t xml:space="preserve">Hours of delivery </t>
    </r>
    <r>
      <rPr>
        <sz val="10"/>
        <color theme="1"/>
        <rFont val="Trebuchet MS"/>
        <family val="2"/>
      </rPr>
      <t xml:space="preserve">are based on the agreed nominal hour values for each subject. </t>
    </r>
  </si>
  <si>
    <r>
      <t>Off-the-job training</t>
    </r>
    <r>
      <rPr>
        <sz val="10"/>
        <color theme="1"/>
        <rFont val="Trebuchet MS"/>
        <family val="2"/>
      </rPr>
      <t xml:space="preserve"> for apprentices and trainees refers to training that takes place away from a person’s job, usually off the premises (for example, at TAFE) but may also be on the premises (for example, in a special training area).</t>
    </r>
  </si>
  <si>
    <r>
      <t>Other government providers</t>
    </r>
    <r>
      <rPr>
        <sz val="10"/>
        <color theme="1"/>
        <rFont val="Trebuchet MS"/>
        <family val="2"/>
      </rPr>
      <t xml:space="preserve"> include government departments and training providers such as agricultural colleges.</t>
    </r>
  </si>
  <si>
    <r>
      <t xml:space="preserve">‘Other’ state of delivery </t>
    </r>
    <r>
      <rPr>
        <sz val="10"/>
        <color theme="1"/>
        <rFont val="Trebuchet MS"/>
        <family val="2"/>
      </rPr>
      <t>includes other Australian territories (for example, Christmas Island) and ‘not known’. For students, ‘other’ also includes a mixed category (where the student is associated with more than one state or territory of training delivery location).</t>
    </r>
  </si>
  <si>
    <r>
      <t xml:space="preserve">Private training providers </t>
    </r>
    <r>
      <rPr>
        <sz val="10"/>
        <color theme="1"/>
        <rFont val="Trebuchet MS"/>
        <family val="2"/>
      </rPr>
      <t xml:space="preserve">include education/training businesses or centres, professional associations, industry associations, equipment/product manufacturers and suppliers, and other private training providers not elsewhere classiﬁed. </t>
    </r>
  </si>
  <si>
    <r>
      <t xml:space="preserve">Program </t>
    </r>
    <r>
      <rPr>
        <sz val="10"/>
        <color theme="1"/>
        <rFont val="Trebuchet MS"/>
        <family val="2"/>
      </rPr>
      <t>includes a qualification, course or skill set.</t>
    </r>
  </si>
  <si>
    <r>
      <t>Recognition of prior learning</t>
    </r>
    <r>
      <rPr>
        <sz val="10"/>
        <color theme="1"/>
        <rFont val="Trebuchet MS"/>
        <family val="2"/>
      </rPr>
      <t xml:space="preserve"> is status or credit obtained for courses or subjects on the basis of recognised competencies gained previously through informal/formal training, experience in the workplace, voluntary work, social or domestic activity. </t>
    </r>
  </si>
  <si>
    <r>
      <t>Reporting hours</t>
    </r>
    <r>
      <rPr>
        <sz val="10"/>
        <color theme="1"/>
        <rFont val="Trebuchet MS"/>
        <family val="2"/>
      </rPr>
      <t xml:space="preserve"> count the hours of delivery on the ﬁnalisation of an enrolment. Consequently, the hours for an enrolment associated with ‘continuing studies’ are shown only for the year in which the ﬁnal outcome is reported.</t>
    </r>
  </si>
  <si>
    <r>
      <t xml:space="preserve">State or territory of student residence </t>
    </r>
    <r>
      <rPr>
        <sz val="10"/>
        <color theme="1"/>
        <rFont val="Trebuchet MS"/>
        <family val="2"/>
      </rPr>
      <t>is the state or territory in which the student usually resides.</t>
    </r>
  </si>
  <si>
    <r>
      <t xml:space="preserve">State or territory where the training was delivered </t>
    </r>
    <r>
      <rPr>
        <sz val="10"/>
        <color theme="1"/>
        <rFont val="Trebuchet MS"/>
        <family val="2"/>
      </rPr>
      <t xml:space="preserve">is the state or territory relating to the specific training location where the activity was delivered. </t>
    </r>
  </si>
  <si>
    <r>
      <t xml:space="preserve">State or territory where the training was delivered — overseas </t>
    </r>
    <r>
      <rPr>
        <sz val="10"/>
        <color theme="1"/>
        <rFont val="Trebuchet MS"/>
        <family val="2"/>
      </rPr>
      <t xml:space="preserve">refers to training that was delivered by Australian providers to students who are located in another country and who are not normally based in Australia. </t>
    </r>
  </si>
  <si>
    <t>Glossary</t>
  </si>
  <si>
    <t>DATA SOURCE</t>
  </si>
  <si>
    <t>In November 2012, the then Council of Australian Governments (COAG) Standing Council on Tertiary Education, Skills and Employment (SCOTESE) agreed to the introduction of mandatory reporting of nationally recognised training activity from 2014 onwards. Under the mandatory reporting requirements, all Australian providers (excluding those exempted by regulators) delivering nationally recognised training to students, either in domestic or in overseas locations, are obliged to report information about these students and their training.</t>
  </si>
  <si>
    <t>&lt;&lt; BACK TO TOP OF PAGE &gt;&gt;</t>
  </si>
  <si>
    <t xml:space="preserve">The information contained in this publication is, unless otherwise stated, derived from the National VET Provider Collection and the National VET in Schools Collection, with duplicated activity removed. For the National VET Provider Collection, data can be reported to NCVER directly by the training provider or via state training authorities. For the National VET in Schools Collection, data are reported directly by the boards of studies and via the state training authorities to NCVER. These collections are compiled under the Australian Vocational Education and Training Management Information Statistical Standard, Release 7.0. For further information on AVETMISS go to: &lt;http://www.ncver.edu.au/avetmiss/21055.html&gt;. </t>
  </si>
  <si>
    <t>NCVER portal</t>
  </si>
  <si>
    <t>http://www.ncver.edu.au</t>
  </si>
  <si>
    <t>The extent of the ‘not known’ data for selected student characteristics is illustrated in the following table.</t>
  </si>
  <si>
    <t>To ensure that the confidentiality of individuals is maintained, NCVER adjusts data by rounding it to the nearest five (5).</t>
  </si>
  <si>
    <t>In November 2012, the then COAG Standing Council on Tertiary Education Skills and Employment (SCOTESE) agreed to the introduction of mandatory reporting of nationally recognised training activity from 2014 onwards. This is referred to as ‘total VET activity’ to reflect that the information is collected from all types of providers.</t>
  </si>
  <si>
    <t>The number of training providers is a distinct count of training providers who submitted data within each state or territory and training provider category. Some training providers deliver VET in more than one state or territory and/or report data under more than one training provider type. Therefore, the training providers are counted in each state/territory category and provider type category, but are only counted once in the total.</t>
  </si>
  <si>
    <t>http://www.ncver.edu.au/avetmiss/21055.html</t>
  </si>
  <si>
    <t>Not known information</t>
  </si>
  <si>
    <t>SEIFA = Socio-Economic Indexes For Areas. For further information refer to &lt;http://www.abs.gov.au/websitedbs/censushome.nsf/home/seifa&gt;.</t>
  </si>
  <si>
    <t>Socio-Economic Indexes for Areas (SEIFA) is an ABS-developed product that ranks areas in Australia according to relative socioeconomic advantage and disadvantage. The Index of Relative Socio-Economic Disadvantage (IRSD) is one of four indexes in the SEIFA suite. Further information on SEIFA can be found at &lt;http://www.abs.gov.au/websitedbs/censushome.nsf/home/seifa&gt;.</t>
  </si>
  <si>
    <t>Student remoteness is based on the Access/Remoteness Index of Australia (ARIA+), which was developed by the National Centre for Social Applications of Geographic Information Systems (GISCA). ARIA+ is now the standard ABS-endorsed measure of remoteness. Student remoteness (ARIA+) is determined from ARIA+ remoteness regions and ABS SA2 regions. For more details of ARIA+ refer to &lt;http://www.adelaide.edu.au/apmrc/research/projects/category/about_aria.html&gt;.</t>
  </si>
  <si>
    <t>Terms and conditions</t>
  </si>
  <si>
    <t>NCVER provides data on the condition that users agree to conform to NCVER's terms and conditions of use, including confidentiality. Special governance arrangements have been put in place to ensure researchers conform to NCVER's confidentiality policy.</t>
  </si>
  <si>
    <t xml:space="preserve">NCVER places the onus of maintaining the confidentiality of individuals, families and households on the researchers and organisations using the data. </t>
  </si>
  <si>
    <t>By opening the NCVER data files, the data user agrees that they - and their organisation - shall abide to the</t>
  </si>
  <si>
    <t>terms and conditions of using NCVER data</t>
  </si>
  <si>
    <t>Australian vocational education and training statistics: total VET students and courses 2017</t>
  </si>
  <si>
    <t>This publication provides an estimate of the extent and nature of all accredited vocational education and training (VET) delivered in 2017 by Australian training providers. This picture of training activity is known as ‘total VET activity’, to reflect that the information is collected from all types of providers and not only those in receipt of Commonwealth or state funding. Information is provided on the number of students, enrolments in programs, enrolments in subjects, hours of delivery and program completions.</t>
  </si>
  <si>
    <t>Total VET students and courses 2017</t>
  </si>
  <si>
    <t xml:space="preserve">Data in total VET activity publications cover the training reported by 4193 Australian training providers, including registered training organisations and non-registered training providers (including a number of schools, community education providers, enterprise providers and private training providers). </t>
  </si>
  <si>
    <t xml:space="preserve">Activity covered in this publication includes VET delivered by:
</t>
  </si>
  <si>
    <t xml:space="preserve">This publication does not cover the following types of training:
</t>
  </si>
  <si>
    <t>Student counts and training activity counts</t>
  </si>
  <si>
    <t xml:space="preserve">Since the introduction of total VET activity (TVA), NCVER has applied a process to identify and remove duplicate training activity where the same activity is reported for the same training provider in the same collection period via different data submitters.  </t>
  </si>
  <si>
    <t xml:space="preserve">When duplicate training activity is identified, the following hierarchy is applied, whereby only the training activity at the highest hierarchy level is reported:
</t>
  </si>
  <si>
    <t xml:space="preserve">Prior to 2015, if a student was enrolled with more than one training provider during a collection period, it was possible for them to be counted more than once. From 1 January 2015, all new and continuing students undertaking nationally recognised VET in Australia are required to have a unique student identifier (USI) to receive a qualification or statement of attainment. </t>
  </si>
  <si>
    <t>The USI is a randomly generated alpha-numeric code recorded against any nationally recognised training undertaken and remains with an individual for life. The implementation of the USI provides a mechanism with which to better estimate student counts by identifying and potentially removing duplicate student records. NCVER has used a two-step process to de-duplicate student counts in Total VET students and courses 2017, which uses the USI where available and a count of distinct client identifiers within each submission for the residual data.</t>
  </si>
  <si>
    <t>Caution must be used when comparing de-duplicated student counts due to differing rates of duplication in student numbers across years, which in part could be due to varying rates of USI provision.</t>
  </si>
  <si>
    <r>
      <t xml:space="preserve">For further information on the de-duplication of student counts in </t>
    </r>
    <r>
      <rPr>
        <i/>
        <sz val="10"/>
        <rFont val="Trebuchet MS"/>
        <family val="2"/>
      </rPr>
      <t>Total VET students and courses 2017</t>
    </r>
    <r>
      <rPr>
        <sz val="10"/>
        <rFont val="Trebuchet MS"/>
        <family val="2"/>
      </rPr>
      <t xml:space="preserve">, refer to the fact sheet located at                                                  </t>
    </r>
  </si>
  <si>
    <t xml:space="preserve">or the technical paper located at </t>
  </si>
  <si>
    <t>https://www.ncver.edu.au/__data/assets/pdf_file/0028/796213/Technical-paper-Counting-students-in-Total-VET-students-and-courses.pdf</t>
  </si>
  <si>
    <t>Training provider counts</t>
  </si>
  <si>
    <r>
      <t xml:space="preserve">‘Provider type’ in this publication is based on the self-reported training provider type data element. This data element may be different from that reported in </t>
    </r>
    <r>
      <rPr>
        <i/>
        <sz val="10"/>
        <rFont val="Trebuchet MS"/>
        <family val="2"/>
      </rPr>
      <t>Government-funded students and courses</t>
    </r>
    <r>
      <rPr>
        <sz val="10"/>
        <rFont val="Trebuchet MS"/>
        <family val="2"/>
      </rPr>
      <t xml:space="preserve">. Provider type used in the government-funded series is based on a field derived by NCVER, whereby each training provider within a data submission is classified to a provider type according to their funding source. For further information refer to </t>
    </r>
  </si>
  <si>
    <t>https://www.ncver.edu.au/data/collection/government-funded-students-and-courses</t>
  </si>
  <si>
    <t xml:space="preserve">The information contained in this publication is, unless otherwise stated, derived from the National VET Provider Collection and the National VET in Schools Collection, with duplicated activity removed. For the National VET Provider Collection, data can be reported to NCVER directly by the training providers or via state training authorities. For the National VET in Schools Collection, data are reported directly by the boards of studies and via the state training authorities to NCVER. These collections are compiled under the Australian Vocational Education and Training Management Information Statistical Standard, release 7.0. For further information on AVETMISS go to </t>
  </si>
  <si>
    <t>Data treatment</t>
  </si>
  <si>
    <t>Note that the percentages presented in this publication are reported to one decimal place. Other numbers have been rounded after aggregation to the nearest hundred. Rounding can lead to situations where the numbers in the body of a given table might not add to the rounded totals.</t>
  </si>
  <si>
    <t>A dash (-) represents a true zero figure, with no activity reported in these categories.</t>
  </si>
  <si>
    <t>Data revisions</t>
  </si>
  <si>
    <t>The data in this publication may be revised for several reasons. For consistency of reporting, some previously reported data are rebased using data collected for the current year. For example, if a training provider was reported in the current year with provider type of ‘school’ but in the previous year the same provider was reported as ‘community education provider’, NCVER will adjust the previously reported provider type to match that of the current year.</t>
  </si>
  <si>
    <r>
      <t xml:space="preserve">The estimated student counts presented in this publication for 2015 will be different to the estimated student counts presented in </t>
    </r>
    <r>
      <rPr>
        <i/>
        <sz val="10"/>
        <rFont val="Trebuchet MS"/>
        <family val="2"/>
      </rPr>
      <t>Total VET students and courses 2015</t>
    </r>
    <r>
      <rPr>
        <sz val="10"/>
        <rFont val="Trebuchet MS"/>
        <family val="2"/>
      </rPr>
      <t xml:space="preserve">, due to the de-duplication method applied. In this publication, improvements to the de-duplication of training activity process were implemented, making better use of submitted USIs. As a result, the estimated student counts reported in this publication may not match those reported in previous years.  </t>
    </r>
  </si>
  <si>
    <t>In addition to the above, a small amount of data can be submitted to NCVER after the reporting window has closed. These data will not be included in the current publication. However, they will be included in the following year’s publication resulting in minor variations in the data.</t>
  </si>
  <si>
    <t>Data quality and comparability issues</t>
  </si>
  <si>
    <t>Data on skill sets presented in this publication may be incomplete due to differences in the reporting of skill sets enrolments and completions across jurisdictions and by individual training providers.</t>
  </si>
  <si>
    <t>From 2015 to 2016, there was a significant increase in skill sets enrolments in New South Wales, which can be attributed to the commencement of Smart and Skilled Targeted Priorities Prevocational and Part Qualifications program in late 2015 and a number of policy changes implemented in 2016 after the first stage review of Smart and Skilled.</t>
  </si>
  <si>
    <t>The decrease in the number of skill sets enrolments in 2017 may in part be due to a natural drop in activity in NSW as initial demand was met.</t>
  </si>
  <si>
    <t xml:space="preserve">Registered training organisations who delivered nationally recognised training in 2017 but were not expected to submit data, include those training organisations who:
</t>
  </si>
  <si>
    <t xml:space="preserve">The current collection coverage issues are outlined below:
</t>
  </si>
  <si>
    <t xml:space="preserve">Caution should be taken when using data with a large number of ‘not known’ responses. Data are reported as ‘not known’ for the following reasons:
</t>
  </si>
  <si>
    <r>
      <t xml:space="preserve">State and territory information in this publication is reported on three different bases. Predominantly, the information presented relates to the </t>
    </r>
    <r>
      <rPr>
        <b/>
        <sz val="10"/>
        <rFont val="Trebuchet MS"/>
        <family val="2"/>
      </rPr>
      <t>state or territory where the training was delivered</t>
    </r>
    <r>
      <rPr>
        <sz val="10"/>
        <rFont val="Trebuchet MS"/>
        <family val="2"/>
      </rPr>
      <t>. This is the state or territory in which the training was actually delivered. The category of ‘other’ includes other Australian territories (for example, Christmas Island) and ‘not known’. For students, ‘other’ also includes a mixed category (where the student is associated with more than one state or territory of training delivery location).</t>
    </r>
  </si>
  <si>
    <t>The coverage of training packages is constantly changing as new training packages are developed and existing training packages are reviewed to meet emerging requirements across industries. For further information refer to</t>
  </si>
  <si>
    <t>https://training.gov.au</t>
  </si>
  <si>
    <t>Data for programs completed in 2017 are based on preliminary data submissions to the 2017 National VET Provider Collection and the National VET in Schools Collection. Preliminary program completions for 2017 will be revised upwards in the 2018 collections to accommodate further notification of programs completed.</t>
  </si>
  <si>
    <t>Program completion rates</t>
  </si>
  <si>
    <t>Completion rates are simple to calculate with a cohort of students who start together in a very short program with a defined end date. The context in VET is, however, far more complex. Program lengths vary and may span several years, students commence at different times, and many study part-time. Waiting for all students to complete or ‘drop out’ of their training before calculating an actual completion rate gives a reliable answer, but is somewhat impractical. For this reason, the NCVER estimates projected program completion rates for the two most recent years, and reports the actual (or close to final) completion rates for prior years.</t>
  </si>
  <si>
    <t>For more details, see: The likelihood of completing a VET qualification: a model-based approach, available at &lt;http://www.ncver.edu.au/publications/2272.html&gt;.</t>
  </si>
  <si>
    <t>For recent improvements to government-funded completion rates see VET program completion rates: an evaluation of the current method available at &lt;http://www.ncver.edu.au/publications/2898.html&gt;.</t>
  </si>
  <si>
    <t>For total VET program completion rates see technical paper: Total VET program completion rates available at &lt;https://www.ncver.edu.au/publications/publications/all-publications/total-vet-program-completion-rates&gt;.</t>
  </si>
  <si>
    <t xml:space="preserve">In this publication, the number of apprentices and trainees undertaking off-the-job training in 2017 (355 200) exceeds the number of apprentices and trainees in-training as at 31 December 2017, derived from the National Apprentice and Trainee Collection. The key reasons for differences between the collections include:
</t>
  </si>
  <si>
    <t>Participation rates are derived by calculating the number of VET students in Australia as a percentage of the estimated Australian residential population in the corresponding age groups. The figures for all years are based on ABS population figures (cat.no.3101.0, September 2017).</t>
  </si>
  <si>
    <t>Rural/remote localities comprise the ‘outer regional’, ‘remote’ and ‘very remote’ categories of the ARIA+ classification.</t>
  </si>
  <si>
    <t>VET Student Loans scheme</t>
  </si>
  <si>
    <t>As of 1 January 2017, the VET FEE-HELP scheme has been replaced with the VET Student Loans scheme, introducing some changes to student and course eligibility. The VET FEE-HELP scheme was in place throughout 2016 and was an income-contingent loan scheme that assisted eligible students undertaking certain VET courses (diploma, advanced diploma, graduate certificate and graduate diploma) with an approved provider by paying for all or part of their tuition costs.</t>
  </si>
  <si>
    <t>It is not possible to identify students assisted by either the VET FEE-HELP or VET Student Loans schemes in the National VET Provider Collection, without using the USI as a matching key. Where data are presented by funding source, such as the number of subjects or hours of delivery, activity undertaken with VET FEE-HELP or VET Student Loans assistance may appear as either Commonwealth/state funding or fee-for-service (domestic).</t>
  </si>
  <si>
    <t xml:space="preserve">With the exception of the Commonwealth Coat of Arms, the Department's logo, any material protected by a trade mark and where otherwise noted all material presented in this document is provided under a Creative Commons Attribution 3.0 Australia &lt;www.creativecommons.org/licenses/by/3.0/au&gt; licence. </t>
  </si>
  <si>
    <t>The details of the relevant licence conditions are available on the Creative Commons website (accessible using the links provided) as is the full legal code for the CC BY 3.0 AU licence &lt;www.creativecommons.org/licenses/by/3.0/legalcode&gt;.</t>
  </si>
  <si>
    <t xml:space="preserve">This work has been produced by the National Centre for Vocational Education Research (NCVER) on behalf of the Australian Government and state and territory governments, with funding provided through the Australian Government Department of Education and Training. </t>
  </si>
  <si>
    <t>Level 5, 60 Light Square, Adelaide SA 5000</t>
  </si>
  <si>
    <t>P (08) 8230 8400  W &lt;http://www.ncver.edu.au &gt;  E &lt;vet_req@ncver.edu.au&gt;</t>
  </si>
  <si>
    <t>© Commonwealth of Australia, 2018</t>
  </si>
  <si>
    <t>The information included in this publication is, unless stated otherwise, derived from the National VET Provider Collection and the National VET in Schools Collection. These collections are compiled under the Australian Vocational Education and Training Management Information Statistical Standard (AVETMISS). For other terms and deﬁnitions, refer to the terms and deﬁnitions paper at &lt;http://www.ncver.edu.au/publications/publications/all-publications/total-vet-students-and-courses-2017&gt;.</t>
  </si>
  <si>
    <r>
      <t xml:space="preserve">Age </t>
    </r>
    <r>
      <rPr>
        <sz val="10"/>
        <color theme="1"/>
        <rFont val="Trebuchet MS"/>
        <family val="2"/>
      </rPr>
      <t>of the student as at 30 June of the collection year. It is generally reported in age ranges.</t>
    </r>
  </si>
  <si>
    <r>
      <t>Apprentice/trainee status</t>
    </r>
    <r>
      <rPr>
        <sz val="10"/>
        <color theme="1"/>
        <rFont val="Trebuchet MS"/>
        <family val="2"/>
      </rPr>
      <t xml:space="preserve"> indicates whether a student is undertaking some training under an Apprenticeship/Traineeship Training Contract.</t>
    </r>
  </si>
  <si>
    <r>
      <t xml:space="preserve">Disability </t>
    </r>
    <r>
      <rPr>
        <sz val="10"/>
        <color theme="1"/>
        <rFont val="Trebuchet MS"/>
        <family val="2"/>
      </rPr>
      <t>refers to whether the student self-identifies as having a disability, impairment or long-term condition.</t>
    </r>
  </si>
  <si>
    <r>
      <t xml:space="preserve">Fee-for-service funding — international </t>
    </r>
    <r>
      <rPr>
        <sz val="10"/>
        <color theme="1"/>
        <rFont val="Trebuchet MS"/>
        <family val="2"/>
      </rPr>
      <t>is the revenue provided by a student who holds a student visa or a temporary residency permit or who resides in an overseas country for the purpose of undertaking education and training.</t>
    </r>
  </si>
  <si>
    <r>
      <t xml:space="preserve">Field of education </t>
    </r>
    <r>
      <rPr>
        <sz val="10"/>
        <color theme="1"/>
        <rFont val="Trebuchet MS"/>
        <family val="2"/>
      </rPr>
      <t>describes the broad area of study related to a qualification or subject in which a student is enrolled.</t>
    </r>
  </si>
  <si>
    <r>
      <t>Full-time students</t>
    </r>
    <r>
      <rPr>
        <sz val="10"/>
        <color theme="1"/>
        <rFont val="Trebuchet MS"/>
        <family val="2"/>
      </rPr>
      <t xml:space="preserve"> are those students whose program of study constitutes at least 75% of the normal full-time study load. The previous Australian Government Department of Education, Employment and Workplace Relations (DEEWR) defined a full-time study load as 720 contact hours in a year. Therefore, any student undertaking 540 hours or more is regarded as a full-time student.</t>
    </r>
  </si>
  <si>
    <r>
      <t xml:space="preserve">Funding source </t>
    </r>
    <r>
      <rPr>
        <sz val="10"/>
        <color theme="1"/>
        <rFont val="Trebuchet MS"/>
        <family val="2"/>
      </rPr>
      <t>refers to the predominant source of the funding for a subject enrolment.</t>
    </r>
  </si>
  <si>
    <r>
      <t xml:space="preserve">Higher level qualifications </t>
    </r>
    <r>
      <rPr>
        <sz val="10"/>
        <color rgb="FF000000"/>
        <rFont val="Trebuchet MS"/>
        <family val="2"/>
      </rPr>
      <t>are not a training package qualification or nationally recognised accredited course. They are accredited by higher education institutions with self-accrediting authority or state or territory accreditation authorities.</t>
    </r>
  </si>
  <si>
    <r>
      <t xml:space="preserve">Indigenous status </t>
    </r>
    <r>
      <rPr>
        <sz val="10"/>
        <color theme="1"/>
        <rFont val="Trebuchet MS"/>
        <family val="2"/>
      </rPr>
      <t>indicates whether a student self-identifies as being of Aboriginal or Torres Strait Islander descent.</t>
    </r>
  </si>
  <si>
    <r>
      <t xml:space="preserve">International students (based on funding source) </t>
    </r>
    <r>
      <rPr>
        <sz val="10"/>
        <color theme="1"/>
        <rFont val="Trebuchet MS"/>
        <family val="2"/>
      </rPr>
      <t>are students who hold a student visa or a temporary residency permit or who reside in an overseas country for the purpose of undertaking education and training.</t>
    </r>
  </si>
  <si>
    <r>
      <t xml:space="preserve">Locally recognised courses </t>
    </r>
    <r>
      <rPr>
        <sz val="10"/>
        <color theme="1"/>
        <rFont val="Trebuchet MS"/>
        <family val="2"/>
      </rPr>
      <t>include local courses and skill sets developed by training providers, industry, enterprise, community education or professional bodies to meet an identified training need.</t>
    </r>
  </si>
  <si>
    <r>
      <t xml:space="preserve">Nationally recognised training </t>
    </r>
    <r>
      <rPr>
        <sz val="10"/>
        <color theme="1"/>
        <rFont val="Trebuchet MS"/>
        <family val="2"/>
      </rPr>
      <t>is a program of training leading to vocational qualifications and credentials that are recognised across Australia delivered by registered training organisations (RTOs).</t>
    </r>
  </si>
  <si>
    <r>
      <t xml:space="preserve">Non-nationally recognised training </t>
    </r>
    <r>
      <rPr>
        <sz val="10"/>
        <color theme="1"/>
        <rFont val="Trebuchet MS"/>
        <family val="2"/>
      </rPr>
      <t>includes locally recognised courses, higher level qualifications and locally recognised skill sets.</t>
    </r>
  </si>
  <si>
    <r>
      <t xml:space="preserve">Other recognised courses </t>
    </r>
    <r>
      <rPr>
        <sz val="10"/>
        <color theme="1"/>
        <rFont val="Trebuchet MS"/>
        <family val="2"/>
      </rPr>
      <t>include junior secondary education (Year 10), senior secondary education (Years 11 and 12), statements of attainment, bridging and enabling courses, and other education not elsewhere classified.</t>
    </r>
    <r>
      <rPr>
        <b/>
        <sz val="10"/>
        <color rgb="FF439539"/>
        <rFont val="Trebuchet MS"/>
        <family val="2"/>
      </rPr>
      <t xml:space="preserve">  </t>
    </r>
  </si>
  <si>
    <r>
      <t xml:space="preserve">Overseas (training delivery) </t>
    </r>
    <r>
      <rPr>
        <sz val="10"/>
        <color theme="1"/>
        <rFont val="Trebuchet MS"/>
        <family val="2"/>
      </rPr>
      <t>includes training delivered by Australian providers to students who are located in another country and who are not normally based in Australia. In this publication, overseas (training delivery) is identified by ‘overseas’ training delivery locations.</t>
    </r>
  </si>
  <si>
    <r>
      <t xml:space="preserve">Overseas (residence) </t>
    </r>
    <r>
      <rPr>
        <sz val="10"/>
        <color theme="1"/>
        <rFont val="Trebuchet MS"/>
        <family val="2"/>
      </rPr>
      <t>includes students who have provided an overseas address location as their usual place of residence. In this publication, overseas (residence) is identified by ‘overseas’ in state or territory of student residence.</t>
    </r>
  </si>
  <si>
    <r>
      <t xml:space="preserve">Program completion </t>
    </r>
    <r>
      <rPr>
        <sz val="10"/>
        <color theme="1"/>
        <rFont val="Trebuchet MS"/>
        <family val="2"/>
      </rPr>
      <t>indicates that a student has completed a structured and integrated program of education or training.</t>
    </r>
  </si>
  <si>
    <r>
      <t xml:space="preserve">Provider type </t>
    </r>
    <r>
      <rPr>
        <sz val="10"/>
        <color theme="1"/>
        <rFont val="Trebuchet MS"/>
        <family val="2"/>
      </rPr>
      <t>refers to the type of institution or organisation providing the training.</t>
    </r>
  </si>
  <si>
    <r>
      <t>Registered training organisations (RTOs)</t>
    </r>
    <r>
      <rPr>
        <sz val="10"/>
        <color rgb="FF439539"/>
        <rFont val="Trebuchet MS"/>
        <family val="2"/>
      </rPr>
      <t xml:space="preserve"> </t>
    </r>
    <r>
      <rPr>
        <sz val="10"/>
        <color theme="1"/>
        <rFont val="Trebuchet MS"/>
        <family val="2"/>
      </rPr>
      <t>are training providers registered by the Australian Skills Quality Authority (ASQA) or, in some cases, a state or territory registering and accrediting body, to deliver training and/or conduct assessment and issue nationally recognised qualifications in accordance with the Australian Quality Training Framework or the VET Quality Framework.</t>
    </r>
  </si>
  <si>
    <r>
      <t xml:space="preserve">School status </t>
    </r>
    <r>
      <rPr>
        <sz val="10"/>
        <color theme="1"/>
        <rFont val="Trebuchet MS"/>
        <family val="2"/>
      </rPr>
      <t>indicates whether a student is still at school or not.</t>
    </r>
  </si>
  <si>
    <r>
      <t xml:space="preserve">SEIFA Index of Relative Disadvantage (IRSD) </t>
    </r>
    <r>
      <rPr>
        <sz val="10"/>
        <color theme="1"/>
        <rFont val="Trebuchet MS"/>
        <family val="2"/>
      </rPr>
      <t>is a general socio-economic index that summarises information about the economic and social resources of people and households within an area. This index focuses on disadvantage. A high score (or quintile) reflects a relative lack of disadvantage rather than relative advantage.</t>
    </r>
  </si>
  <si>
    <r>
      <t xml:space="preserve">Skill sets </t>
    </r>
    <r>
      <rPr>
        <sz val="10"/>
        <color rgb="FF000000"/>
        <rFont val="Trebuchet MS"/>
        <family val="2"/>
      </rPr>
      <t>are groupings of units of competency that have been combined to provide a clearly defined statement of the skills and knowledge required by an individual to meet industry needs or a licensing or regulatory requirement.</t>
    </r>
    <r>
      <rPr>
        <sz val="10"/>
        <color theme="1"/>
        <rFont val="Trebuchet MS"/>
        <family val="2"/>
      </rPr>
      <t xml:space="preserve"> They may be either a nationally recognised skill set that has been endorsed in a national training package or a locally recognised skill set.</t>
    </r>
  </si>
  <si>
    <r>
      <t xml:space="preserve">State or territory of training provider’s head office </t>
    </r>
    <r>
      <rPr>
        <sz val="10"/>
        <color theme="1"/>
        <rFont val="Trebuchet MS"/>
        <family val="2"/>
      </rPr>
      <t xml:space="preserve">is the state or territory in which the training provider’s head office is located. </t>
    </r>
  </si>
  <si>
    <r>
      <t xml:space="preserve">State or territory where the training was delivered — other </t>
    </r>
    <r>
      <rPr>
        <sz val="10"/>
        <color theme="1"/>
        <rFont val="Trebuchet MS"/>
        <family val="2"/>
      </rPr>
      <t xml:space="preserve">refers to other Australian territories (for example, Christmas Island) and where the delivery location is ‘not known’. For students, ‘other’ also includes instances where the student received training that was delivered in more than one state or territory. </t>
    </r>
  </si>
  <si>
    <r>
      <t>Students (estimated)</t>
    </r>
    <r>
      <rPr>
        <sz val="11"/>
        <color theme="1"/>
        <rFont val="Trebuchet MS"/>
        <family val="2"/>
      </rPr>
      <t xml:space="preserve"> </t>
    </r>
    <r>
      <rPr>
        <sz val="10"/>
        <color theme="1"/>
        <rFont val="Trebuchet MS"/>
        <family val="2"/>
      </rPr>
      <t>are individuals who were enrolled in a subject or completed a program during the reporting period.</t>
    </r>
  </si>
  <si>
    <r>
      <t>Student remoteness region</t>
    </r>
    <r>
      <rPr>
        <sz val="10"/>
        <color theme="1"/>
        <rFont val="Trebuchet MS"/>
        <family val="2"/>
      </rPr>
      <t xml:space="preserve"> is the degree of remoteness of a location in terms of the ease or difficulty people face in accessing services in non-metropolitan Australia. The Australian Standard Geographical Classification (ASGC) divides Australia into six Remoteness Areas and is used for collection and dissemination of geographically classified statistics.</t>
    </r>
  </si>
  <si>
    <r>
      <t xml:space="preserve">Subject load pass rate </t>
    </r>
    <r>
      <rPr>
        <sz val="10"/>
        <color theme="1"/>
        <rFont val="Trebuchet MS"/>
        <family val="2"/>
      </rPr>
      <t>is the ratio of hours, or full-year training equivalents (FYTEs), attributed to students who gain competencies/passed assessment in an assessable module or unit of competency to all students who were assessed and either passed, failed or withdrew. The calculation is based on the annual hours (or FYTEs) for each assessable module or unit of competency and includes competencies achieved/units passed through recognition of prior learning (RPL).</t>
    </r>
  </si>
  <si>
    <r>
      <t>Subject only enrolment</t>
    </r>
    <r>
      <rPr>
        <sz val="10"/>
        <color rgb="FF00B050"/>
        <rFont val="Trebuchet MS"/>
        <family val="2"/>
      </rPr>
      <t xml:space="preserve"> </t>
    </r>
    <r>
      <rPr>
        <sz val="10"/>
        <color rgb="FF171717"/>
        <rFont val="Trebuchet MS"/>
        <family val="2"/>
      </rPr>
      <t>is an enrolment in a stand-alone subject (unit of competency or module) not a full program (qualification, course or skill set).</t>
    </r>
  </si>
  <si>
    <r>
      <t>Technical and further education (TAFE) institutes</t>
    </r>
    <r>
      <rPr>
        <sz val="10"/>
        <color rgb="FF00B050"/>
        <rFont val="Trebuchet MS"/>
        <family val="2"/>
      </rPr>
      <t xml:space="preserve"> </t>
    </r>
    <r>
      <rPr>
        <sz val="10"/>
        <color rgb="FF171717"/>
        <rFont val="Trebuchet MS"/>
        <family val="2"/>
      </rPr>
      <t>are government training providers that provide a range of technical and VET courses and other programs (for example, entry and bridging courses, language and literacy courses, adult basic education courses, senior secondary certificate of education courses, personal enrichment courses, and small business courses).</t>
    </r>
  </si>
  <si>
    <r>
      <t>Total VET activity (TVA)</t>
    </r>
    <r>
      <rPr>
        <sz val="10"/>
        <color theme="1"/>
        <rFont val="Trebuchet MS"/>
        <family val="2"/>
      </rPr>
      <t xml:space="preserve"> from 1 January 2014, all registered training organisations, including private providers, unless granted an exemption, are required to collect and report full AVETMISS data on all nationally recognised training, in accordance with the National VET Provider Collection Data Requirements Policy.</t>
    </r>
  </si>
  <si>
    <r>
      <t>Training packages</t>
    </r>
    <r>
      <rPr>
        <sz val="10"/>
        <color theme="1"/>
        <rFont val="Trebuchet MS"/>
        <family val="2"/>
      </rPr>
      <t xml:space="preserve"> comprise a set of nationally endorsed standards, guidelines and qualiﬁcations for training and for recognising and assessing skills. They are developed by industry with the aim of meeting the needs of an industry or group of industries. For further information refer to &lt;http://www.training.gov.au&gt;.</t>
    </r>
  </si>
  <si>
    <r>
      <t>Training providers</t>
    </r>
    <r>
      <rPr>
        <sz val="10"/>
        <color rgb="FF439539"/>
        <rFont val="Trebuchet MS"/>
        <family val="2"/>
      </rPr>
      <t xml:space="preserve"> </t>
    </r>
    <r>
      <rPr>
        <sz val="10"/>
        <color theme="1"/>
        <rFont val="Trebuchet MS"/>
        <family val="2"/>
      </rPr>
      <t>are organisations that deliver VET programs. Training providers include private training providers, schools, community education providers, enterprise providers, TAFE institutes and universities.</t>
    </r>
  </si>
  <si>
    <r>
      <t xml:space="preserve">Unique student identifier (USI) </t>
    </r>
    <r>
      <rPr>
        <sz val="10"/>
        <color theme="1"/>
        <rFont val="Trebuchet MS"/>
        <family val="2"/>
      </rPr>
      <t>uniquely identifies an individual who accesses vocational education and training over his or her lifetime.</t>
    </r>
  </si>
  <si>
    <r>
      <t>Universities</t>
    </r>
    <r>
      <rPr>
        <sz val="10"/>
        <color theme="1"/>
        <rFont val="Trebuchet MS"/>
        <family val="2"/>
      </rPr>
      <t xml:space="preserve"> include Australia’s universities, which have been established or recognised under state or territory legislation, except the Australian National University, which is constituted under an Act of the Australian Parliament. </t>
    </r>
  </si>
  <si>
    <r>
      <t>Vocational education and training (VET)</t>
    </r>
    <r>
      <rPr>
        <sz val="10"/>
        <color theme="1"/>
        <rFont val="Trebuchet MS"/>
        <family val="2"/>
      </rPr>
      <t xml:space="preserve"> is post-compulsory education and training that provides people with occupational or work-related knowledge and skills. It also includes programs that provide the basis for subsequent vocational programs.</t>
    </r>
  </si>
  <si>
    <r>
      <t>Australian Qualifications Framework (AQF)</t>
    </r>
    <r>
      <rPr>
        <sz val="10"/>
        <color theme="1"/>
        <rFont val="Trebuchet MS"/>
        <family val="2"/>
      </rPr>
      <t xml:space="preserve"> is a nationally consistent framework of credentials offered in post-compulsory education and training. It covers qualifications from certiﬁcate I through to a doctoral degree. For more details of the AQF, go to &lt;http://www.aqf.edu.au&gt;.</t>
    </r>
  </si>
  <si>
    <r>
      <t xml:space="preserve">Delivery mode </t>
    </r>
    <r>
      <rPr>
        <sz val="10"/>
        <color theme="1"/>
        <rFont val="Trebuchet MS"/>
        <family val="2"/>
      </rPr>
      <t>is the predominant style or mode of delivery for a subject enrolment. Recognised modes of delivery include classroom–based (college or campus), electronic-based (online or remote access), employment-based (as delivered by enterprise providers), other (for example, correspondence) or not applicable (for example, recognition of prior learning).</t>
    </r>
  </si>
  <si>
    <r>
      <t>Domestic students (based on funding source)</t>
    </r>
    <r>
      <rPr>
        <sz val="10"/>
        <rFont val="Trebuchet MS"/>
        <family val="2"/>
      </rPr>
      <t xml:space="preserve"> are students whose citizenship status is Australian, New Zealand or permanent resident for the purpose of undertaking education and training.</t>
    </r>
  </si>
  <si>
    <r>
      <t xml:space="preserve">Enterprise providers </t>
    </r>
    <r>
      <rPr>
        <sz val="10"/>
        <rFont val="Trebuchet MS"/>
        <family val="2"/>
      </rPr>
      <t xml:space="preserve">are registered training organisations whose primary business is not the delivery of training and development. </t>
    </r>
  </si>
  <si>
    <r>
      <t>Projected program completion rate</t>
    </r>
    <r>
      <rPr>
        <sz val="10"/>
        <color rgb="FF439539"/>
        <rFont val="Trebuchet MS"/>
        <family val="2"/>
      </rPr>
      <t xml:space="preserve"> </t>
    </r>
    <r>
      <rPr>
        <sz val="10"/>
        <color theme="1"/>
        <rFont val="Trebuchet MS"/>
        <family val="2"/>
      </rPr>
      <t>is the percentage of programs that are estimated to be completed, according to statistical modelling developed by NCVER. For further information see explanatory notes on pages 26‒30.</t>
    </r>
  </si>
  <si>
    <t>https://www.ncver.edu.au/__data/assets/pdf_file/0029/58079/TVA-fact-sheet.pdf</t>
  </si>
  <si>
    <t>https://www.education.gov.au/national-vet-data-policy-0</t>
  </si>
  <si>
    <t>National VET Data Policy</t>
  </si>
  <si>
    <t xml:space="preserve">NCVER data is provided in various formats—VOCSTATS, data slicers, pivot tables, and de-identified unit record files, etc.—for the purpose of statistical reporting and analysis. </t>
  </si>
  <si>
    <t xml:space="preserve">The National Centre for Vocational Education Research (NCVER) complies with the Privacy Act 1988
(Commonwealth). NCVER’s privacy policy describes how NCVER collects, manages, uses, discloses, protects and
disposes of personal information in accordance with the 13 Australian Privacy Principles (APPs), outlined in
Schedule 1 of the Privacy Amendment (Enhancing Privacy Protection) Act 2012. NCVER’s privacy policy can be
viewed at </t>
  </si>
  <si>
    <t>The policy:</t>
  </si>
  <si>
    <t>- assists users to more easily understand their responsibilities for collecting, submitting, using and accessing VET data by consolidating content from three previous documents into one policy</t>
  </si>
  <si>
    <t>- increases the efficiency and transparency of Australia’s VET sector by minimising exemptions from data collection and submission</t>
  </si>
  <si>
    <t>- enables more students to obtain records of all the nationally recognised training they have undertaken since January 2015, regardless of where it occurred, by the wider inclusion of unique student identifiers (USIs) in data submissions</t>
  </si>
  <si>
    <t>- makes more comprehensive VET data available for consumers and provide them with the information they need to make decisions about registered training organisations (RTOs) and courses in order to inform their training choices.</t>
  </si>
  <si>
    <t xml:space="preserve">The disclosure, publication or release of information from the national vocational education and training (VET)
administrative collections and surveys is governed by the National VET Data Policy (2017), agreed by the Council
of Australian Governments (COAG) ministers responsible for skills. </t>
  </si>
  <si>
    <t>The National VET Data Policy can be viewed at</t>
  </si>
  <si>
    <t>https://www.ncver.edu.au/research-and-statistics/collection/students-and-courses-collection/total-vet-students-and-courses</t>
  </si>
  <si>
    <r>
      <t xml:space="preserve">This document should be attributed as NCVER 2018, </t>
    </r>
    <r>
      <rPr>
        <i/>
        <sz val="9"/>
        <color theme="1"/>
        <rFont val="Trebuchet MS"/>
        <family val="2"/>
      </rPr>
      <t>Australian vocational education and training statistics: Total VET students and courses 2017 - pivot tables</t>
    </r>
    <r>
      <rPr>
        <sz val="9"/>
        <color theme="1"/>
        <rFont val="Trebuchet MS"/>
        <family val="2"/>
      </rPr>
      <t>, NCVER, Adelaide.</t>
    </r>
  </si>
  <si>
    <r>
      <rPr>
        <sz val="10"/>
        <color rgb="FF439539"/>
        <rFont val="Trebuchet MS"/>
        <family val="2"/>
      </rPr>
      <t xml:space="preserve">·       </t>
    </r>
    <r>
      <rPr>
        <sz val="10"/>
        <rFont val="Trebuchet MS"/>
        <family val="2"/>
      </rPr>
      <t>TAFE institutes</t>
    </r>
  </si>
  <si>
    <r>
      <rPr>
        <sz val="10"/>
        <color rgb="FF439539"/>
        <rFont val="Trebuchet MS"/>
        <family val="2"/>
      </rPr>
      <t xml:space="preserve">·       </t>
    </r>
    <r>
      <rPr>
        <sz val="10"/>
        <rFont val="Trebuchet MS"/>
        <family val="2"/>
      </rPr>
      <t>universities</t>
    </r>
  </si>
  <si>
    <r>
      <rPr>
        <sz val="10"/>
        <color rgb="FF439539"/>
        <rFont val="Trebuchet MS"/>
        <family val="2"/>
      </rPr>
      <t>·</t>
    </r>
    <r>
      <rPr>
        <sz val="10"/>
        <rFont val="Trebuchet MS"/>
        <family val="2"/>
      </rPr>
      <t>     community education providers</t>
    </r>
  </si>
  <si>
    <r>
      <rPr>
        <sz val="10"/>
        <color rgb="FF439539"/>
        <rFont val="Trebuchet MS"/>
        <family val="2"/>
      </rPr>
      <t xml:space="preserve">·       </t>
    </r>
    <r>
      <rPr>
        <sz val="10"/>
        <rFont val="Trebuchet MS"/>
        <family val="2"/>
      </rPr>
      <t>enterprise providers</t>
    </r>
  </si>
  <si>
    <r>
      <rPr>
        <sz val="10"/>
        <color rgb="FF439539"/>
        <rFont val="Trebuchet MS"/>
        <family val="2"/>
      </rPr>
      <t xml:space="preserve">·       </t>
    </r>
    <r>
      <rPr>
        <sz val="10"/>
        <rFont val="Trebuchet MS"/>
        <family val="2"/>
      </rPr>
      <t>private training providers</t>
    </r>
  </si>
  <si>
    <r>
      <rPr>
        <sz val="10"/>
        <color rgb="FF439539"/>
        <rFont val="Trebuchet MS"/>
        <family val="2"/>
      </rPr>
      <t xml:space="preserve">·       </t>
    </r>
    <r>
      <rPr>
        <sz val="10"/>
        <rFont val="Trebuchet MS"/>
        <family val="2"/>
      </rPr>
      <t>schools</t>
    </r>
  </si>
  <si>
    <r>
      <rPr>
        <sz val="10"/>
        <color rgb="FF439539"/>
        <rFont val="Trebuchet MS"/>
        <family val="2"/>
      </rPr>
      <t xml:space="preserve">·       </t>
    </r>
    <r>
      <rPr>
        <sz val="10"/>
        <rFont val="Trebuchet MS"/>
        <family val="2"/>
      </rPr>
      <t>Australian VET institutions delivering VET at overseas campuses.</t>
    </r>
  </si>
  <si>
    <r>
      <rPr>
        <sz val="10"/>
        <color rgb="FF439539"/>
        <rFont val="Trebuchet MS"/>
        <family val="2"/>
      </rPr>
      <t>·</t>
    </r>
    <r>
      <rPr>
        <sz val="10"/>
        <rFont val="Trebuchet MS"/>
        <family val="2"/>
      </rPr>
      <t xml:space="preserve">       recreation, leisure and personal enrichment</t>
    </r>
  </si>
  <si>
    <r>
      <rPr>
        <sz val="10"/>
        <color rgb="FF439539"/>
        <rFont val="Trebuchet MS"/>
        <family val="2"/>
      </rPr>
      <t xml:space="preserve">· </t>
    </r>
    <r>
      <rPr>
        <sz val="10"/>
        <rFont val="Trebuchet MS"/>
        <family val="2"/>
      </rPr>
      <t xml:space="preserve">      credit transfer</t>
    </r>
  </si>
  <si>
    <r>
      <rPr>
        <sz val="10"/>
        <color rgb="FF439539"/>
        <rFont val="Trebuchet MS"/>
        <family val="2"/>
      </rPr>
      <t>·</t>
    </r>
    <r>
      <rPr>
        <sz val="10"/>
        <rFont val="Trebuchet MS"/>
        <family val="2"/>
      </rPr>
      <t xml:space="preserve">       any activity where revenue was earned from another training providers in terms of sub-contracted, auspicing, partnership or similar arrangements</t>
    </r>
  </si>
  <si>
    <r>
      <rPr>
        <sz val="10"/>
        <color rgb="FF439539"/>
        <rFont val="Trebuchet MS"/>
        <family val="2"/>
      </rPr>
      <t>·</t>
    </r>
    <r>
      <rPr>
        <sz val="10"/>
        <rFont val="Trebuchet MS"/>
        <family val="2"/>
      </rPr>
      <t xml:space="preserve">       superseded training reported with national outcome identifier ‘61 — superseded training’.</t>
    </r>
  </si>
  <si>
    <r>
      <rPr>
        <sz val="10"/>
        <color rgb="FF439539"/>
        <rFont val="Trebuchet MS"/>
        <family val="2"/>
      </rPr>
      <t>·</t>
    </r>
    <r>
      <rPr>
        <sz val="10"/>
        <rFont val="Trebuchet MS"/>
        <family val="2"/>
      </rPr>
      <t xml:space="preserve">       data submitted by a state training authority </t>
    </r>
  </si>
  <si>
    <r>
      <rPr>
        <sz val="10"/>
        <color rgb="FF439539"/>
        <rFont val="Trebuchet MS"/>
        <family val="2"/>
      </rPr>
      <t xml:space="preserve">· </t>
    </r>
    <r>
      <rPr>
        <sz val="10"/>
        <rFont val="Trebuchet MS"/>
        <family val="2"/>
      </rPr>
      <t xml:space="preserve">      data submitted by a Board of Study (or state training authority on behalf of a Board of Study)</t>
    </r>
  </si>
  <si>
    <r>
      <rPr>
        <sz val="10"/>
        <color rgb="FF439539"/>
        <rFont val="Trebuchet MS"/>
        <family val="2"/>
      </rPr>
      <t>·</t>
    </r>
    <r>
      <rPr>
        <sz val="10"/>
        <rFont val="Trebuchet MS"/>
        <family val="2"/>
      </rPr>
      <t xml:space="preserve">       data submitted directly to the NCVER by a registered training organisation.</t>
    </r>
  </si>
  <si>
    <r>
      <rPr>
        <sz val="10"/>
        <color rgb="FF439539"/>
        <rFont val="Trebuchet MS"/>
        <family val="2"/>
      </rPr>
      <t>·</t>
    </r>
    <r>
      <rPr>
        <sz val="10"/>
        <rFont val="Trebuchet MS"/>
        <family val="2"/>
      </rPr>
      <t xml:space="preserve">       were granted full exemptions from reporting requirements as the training was part of a vital community service or the training could not be reported as it would conflict with defence and national security legislation and/or could jeopardise the personal safety of border protection, customs, and national security or police personnel</t>
    </r>
  </si>
  <si>
    <r>
      <rPr>
        <sz val="10"/>
        <color rgb="FF439539"/>
        <rFont val="Trebuchet MS"/>
        <family val="2"/>
      </rPr>
      <t>·</t>
    </r>
    <r>
      <rPr>
        <sz val="10"/>
        <rFont val="Trebuchet MS"/>
        <family val="2"/>
      </rPr>
      <t xml:space="preserve">       were not operating at the time of data submission. </t>
    </r>
  </si>
  <si>
    <r>
      <rPr>
        <sz val="10"/>
        <color rgb="FF439539"/>
        <rFont val="Trebuchet MS"/>
        <family val="2"/>
      </rPr>
      <t>·</t>
    </r>
    <r>
      <rPr>
        <sz val="10"/>
        <rFont val="Trebuchet MS"/>
        <family val="2"/>
      </rPr>
      <t xml:space="preserve">       It is estimated 176 registered training organisations did not report data on 2017 training activity. </t>
    </r>
  </si>
  <si>
    <r>
      <rPr>
        <sz val="10"/>
        <color rgb="FF439539"/>
        <rFont val="Trebuchet MS"/>
        <family val="2"/>
      </rPr>
      <t>·</t>
    </r>
    <r>
      <rPr>
        <sz val="10"/>
        <color theme="1"/>
        <rFont val="Trebuchet MS"/>
        <family val="2"/>
      </rPr>
      <t xml:space="preserve">       Of the 4193 training providers who reported data on 2017 training activity, it is not known whether they reported all of their training activity. For example, some training providers may have only reported their Commonwealth or state-funded activity and not their fee-for-service activity. Furthermore, some data on training activity delivered in overseas locations are likely to be missing. NCVER is unable to estimate the completeness of the data reported or estimate the size of the missing activity.</t>
    </r>
  </si>
  <si>
    <r>
      <rPr>
        <sz val="10"/>
        <color rgb="FF439539"/>
        <rFont val="Trebuchet MS"/>
        <family val="2"/>
      </rPr>
      <t>·</t>
    </r>
    <r>
      <rPr>
        <sz val="10"/>
        <rFont val="Trebuchet MS"/>
        <family val="2"/>
      </rPr>
      <t xml:space="preserve">       information was not collected</t>
    </r>
  </si>
  <si>
    <r>
      <rPr>
        <sz val="10"/>
        <color rgb="FF439539"/>
        <rFont val="Trebuchet MS"/>
        <family val="2"/>
      </rPr>
      <t>·</t>
    </r>
    <r>
      <rPr>
        <sz val="10"/>
        <rFont val="Trebuchet MS"/>
        <family val="2"/>
      </rPr>
      <t xml:space="preserve">       partial reporting exemptions  are present that allow training providers to submit ‘not known’ student demographic data</t>
    </r>
  </si>
  <si>
    <r>
      <rPr>
        <sz val="10"/>
        <color rgb="FF439539"/>
        <rFont val="Trebuchet MS"/>
        <family val="2"/>
      </rPr>
      <t>·</t>
    </r>
    <r>
      <rPr>
        <sz val="10"/>
        <rFont val="Trebuchet MS"/>
        <family val="2"/>
      </rPr>
      <t xml:space="preserve">       a student has not responded to a question on the enrolment form</t>
    </r>
  </si>
  <si>
    <r>
      <rPr>
        <sz val="10"/>
        <color rgb="FF439539"/>
        <rFont val="Trebuchet MS"/>
        <family val="2"/>
      </rPr>
      <t>·</t>
    </r>
    <r>
      <rPr>
        <sz val="10"/>
        <rFont val="Trebuchet MS"/>
        <family val="2"/>
      </rPr>
      <t xml:space="preserve">       a student has asked for their information not to be disclosed and used for reporting purposes</t>
    </r>
  </si>
  <si>
    <r>
      <rPr>
        <sz val="10"/>
        <color rgb="FF439539"/>
        <rFont val="Trebuchet MS"/>
        <family val="2"/>
      </rPr>
      <t>·</t>
    </r>
    <r>
      <rPr>
        <sz val="10"/>
        <rFont val="Trebuchet MS"/>
        <family val="2"/>
      </rPr>
      <t xml:space="preserve">       invalid information was supplied</t>
    </r>
  </si>
  <si>
    <r>
      <rPr>
        <sz val="10"/>
        <color rgb="FF439539"/>
        <rFont val="Trebuchet MS"/>
        <family val="2"/>
      </rPr>
      <t>·</t>
    </r>
    <r>
      <rPr>
        <sz val="10"/>
        <rFont val="Trebuchet MS"/>
        <family val="2"/>
      </rPr>
      <t xml:space="preserve">       where duplicate student records have conflicting demographic information; for example, where the same student is reported as both Indigenous and non-Indigenous.</t>
    </r>
  </si>
  <si>
    <r>
      <rPr>
        <sz val="10"/>
        <color rgb="FF439539"/>
        <rFont val="Trebuchet MS"/>
        <family val="2"/>
      </rPr>
      <t>·</t>
    </r>
    <r>
      <rPr>
        <sz val="10"/>
        <rFont val="Trebuchet MS"/>
        <family val="2"/>
      </rPr>
      <t xml:space="preserve">       The data in this publication are based on an estimated count of students enrolled in the VET system at any time during the 2017 calendar year. This figure can include apprentices and trainees who later cancelled or withdrew from their training contract. ‘In-training’ data derived from the National Apprentice and Trainee Collection refer to apprentices and trainees who are actively training under the terms of their training contract at a point in time (such as 31 December 2017). For example, there were 275 300 apprentices and trainees in-training as at March 31, 2017. However, the number had declined to 256 100 by 31 December 2017 due to the cancellation/withdrawal, expiry and completion of contracts (source: Apprentice and Trainee Collection, December 2017).</t>
    </r>
  </si>
  <si>
    <r>
      <rPr>
        <sz val="10"/>
        <color rgb="FF439539"/>
        <rFont val="Trebuchet MS"/>
        <family val="2"/>
      </rPr>
      <t>·</t>
    </r>
    <r>
      <rPr>
        <sz val="10"/>
        <rFont val="Trebuchet MS"/>
        <family val="2"/>
      </rPr>
      <t xml:space="preserve">       The data in this publication comprise apprentices and trainees undertaking nationally recognised training at a training provider within the calendar year, whereas data derived from the National Apprentice and Trainee Collection comprise all apprentices and trainees, including those without any off-the-job training in the calendar year.</t>
    </r>
  </si>
  <si>
    <r>
      <t xml:space="preserve">The source should be acknowledged as NCVER 2017, </t>
    </r>
    <r>
      <rPr>
        <i/>
        <sz val="10"/>
        <color theme="1"/>
        <rFont val="Trebuchet MS"/>
        <family val="2"/>
      </rPr>
      <t xml:space="preserve">Australian vocational education and training statistics: total VET students and courses 2017 </t>
    </r>
    <r>
      <rPr>
        <sz val="10"/>
        <color theme="1"/>
        <rFont val="Trebuchet MS"/>
        <family val="2"/>
      </rPr>
      <t xml:space="preserve">— </t>
    </r>
    <r>
      <rPr>
        <i/>
        <sz val="10"/>
        <color theme="1"/>
        <rFont val="Trebuchet MS"/>
        <family val="2"/>
      </rPr>
      <t xml:space="preserve">data tables, </t>
    </r>
    <r>
      <rPr>
        <sz val="10"/>
        <color theme="1"/>
        <rFont val="Trebuchet MS"/>
        <family val="2"/>
      </rPr>
      <t>NCVER, Adelaide.</t>
    </r>
  </si>
  <si>
    <t>Malaysia</t>
  </si>
  <si>
    <t>Sum of Program enrolments</t>
  </si>
  <si>
    <t>Adelie Land (France)</t>
  </si>
  <si>
    <t>03 - Engineering and related technologies</t>
  </si>
  <si>
    <t>Queensland</t>
  </si>
  <si>
    <t>Private training provider</t>
  </si>
  <si>
    <t>08 - Management and commerce</t>
  </si>
  <si>
    <t>New South Wales</t>
  </si>
  <si>
    <t>TAFE</t>
  </si>
  <si>
    <t>Asia, nfd</t>
  </si>
  <si>
    <t>02 - Information technology</t>
  </si>
  <si>
    <t>05 - Agriculture, environmental and related studies</t>
  </si>
  <si>
    <t>07 - Education</t>
  </si>
  <si>
    <t>09 - Society and culture</t>
  </si>
  <si>
    <t>11 - Food, hospitality and personal services</t>
  </si>
  <si>
    <t>12 - Mixed field programmes</t>
  </si>
  <si>
    <t>No field of education</t>
  </si>
  <si>
    <t>Australia</t>
  </si>
  <si>
    <t>Other</t>
  </si>
  <si>
    <t>University</t>
  </si>
  <si>
    <t>04 - Architecture and building</t>
  </si>
  <si>
    <t>Western Australia</t>
  </si>
  <si>
    <t>Victoria</t>
  </si>
  <si>
    <t>10 - Creative arts</t>
  </si>
  <si>
    <t>Australia (includes External Territories)</t>
  </si>
  <si>
    <t>06 - Health</t>
  </si>
  <si>
    <t>Bahrain</t>
  </si>
  <si>
    <t>Bangladesh</t>
  </si>
  <si>
    <t>Burkina Faso</t>
  </si>
  <si>
    <t>Cambodia</t>
  </si>
  <si>
    <t>China (excludes SARs and Taiwan)</t>
  </si>
  <si>
    <t>01 - Natural and physical sciences</t>
  </si>
  <si>
    <t>Fiji</t>
  </si>
  <si>
    <t>Hong Kong (SAR of China)</t>
  </si>
  <si>
    <t>India</t>
  </si>
  <si>
    <t>Indonesia</t>
  </si>
  <si>
    <t>Iran</t>
  </si>
  <si>
    <t>Italy</t>
  </si>
  <si>
    <t>Japan</t>
  </si>
  <si>
    <t>Kiribati</t>
  </si>
  <si>
    <t>Korea, Republic of (South)</t>
  </si>
  <si>
    <t>Kuwait</t>
  </si>
  <si>
    <t>Laos</t>
  </si>
  <si>
    <t>Macau (SAR of China)</t>
  </si>
  <si>
    <t>Malta</t>
  </si>
  <si>
    <t>Mauritius</t>
  </si>
  <si>
    <t>Mongolia</t>
  </si>
  <si>
    <t>Nauru</t>
  </si>
  <si>
    <t>Nepal</t>
  </si>
  <si>
    <t>New Zealand</t>
  </si>
  <si>
    <t>Pakistan</t>
  </si>
  <si>
    <t>Papua New Guinea</t>
  </si>
  <si>
    <t>Enterprise provider</t>
  </si>
  <si>
    <t>Philippines</t>
  </si>
  <si>
    <t>Qatar</t>
  </si>
  <si>
    <t>Samoa</t>
  </si>
  <si>
    <t>Saudi Arabia</t>
  </si>
  <si>
    <t>Singapore</t>
  </si>
  <si>
    <t>Solomon Islands</t>
  </si>
  <si>
    <t>South Africa</t>
  </si>
  <si>
    <t>Sri Lanka</t>
  </si>
  <si>
    <t>Thailand</t>
  </si>
  <si>
    <t>Timor-Leste</t>
  </si>
  <si>
    <t>Tonga</t>
  </si>
  <si>
    <t>United Arab Emirates</t>
  </si>
  <si>
    <t>United Kingdom, Channel Islands and Isle of Man</t>
  </si>
  <si>
    <t>Vanuatu</t>
  </si>
  <si>
    <t>Vietnam</t>
  </si>
  <si>
    <t>Zambia</t>
  </si>
  <si>
    <t>Total</t>
  </si>
  <si>
    <t>Tips and notes:</t>
  </si>
  <si>
    <r>
      <t xml:space="preserve">Use the </t>
    </r>
    <r>
      <rPr>
        <b/>
        <sz val="9"/>
        <color theme="1"/>
        <rFont val="Arial"/>
        <family val="2"/>
      </rPr>
      <t>Ctrl</t>
    </r>
    <r>
      <rPr>
        <sz val="9"/>
        <color theme="1"/>
        <rFont val="Arial"/>
        <family val="2"/>
      </rPr>
      <t xml:space="preserve"> key to enter more than one variable/category</t>
    </r>
  </si>
  <si>
    <t>Data rounded to nearest five</t>
  </si>
  <si>
    <t>Program enrolments for international students studying offshore, by various criteria, 2017</t>
  </si>
  <si>
    <t>Data slicer:</t>
  </si>
  <si>
    <r>
      <rPr>
        <b/>
        <sz val="8"/>
        <rFont val="Trebuchet MS"/>
        <family val="2"/>
      </rPr>
      <t>Refer to</t>
    </r>
    <r>
      <rPr>
        <b/>
        <sz val="8"/>
        <color rgb="FFFF0000"/>
        <rFont val="Trebuchet MS"/>
        <family val="2"/>
      </rPr>
      <t xml:space="preserve"> 2018/19-020</t>
    </r>
  </si>
  <si>
    <t>Table 1:</t>
  </si>
  <si>
    <t>Provider_type</t>
  </si>
  <si>
    <t>-</t>
  </si>
  <si>
    <t>Data slicer</t>
  </si>
  <si>
    <t>Number of training providers delivering training activity offshore, by Provider type  2015-2017</t>
  </si>
  <si>
    <t>State/territory of head office</t>
  </si>
  <si>
    <t>Source: National VET Provider Collection 2015-17 and National VET in Schools Collection 2015-17</t>
  </si>
  <si>
    <t>&lt;5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</si>
</sst>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56">
    <font>
      <sz val="11"/>
      <color theme="1"/>
      <name val="Calibri"/>
      <family val="2"/>
      <scheme val="minor"/>
    </font>
    <font>
      <sz val="8"/>
      <color theme="1"/>
      <name val="Arial"/>
      <family val="2"/>
    </font>
    <font>
      <u/>
      <sz val="11"/>
      <color theme="10"/>
      <name val="Calibri"/>
      <family val="2"/>
    </font>
    <font>
      <sz val="10"/>
      <name val="Arial"/>
      <family val="2"/>
    </font>
    <font>
      <sz val="11"/>
      <color theme="1"/>
      <name val="Calibri"/>
      <family val="2"/>
      <scheme val="minor"/>
    </font>
    <font>
      <u/>
      <sz val="10"/>
      <color indexed="30"/>
      <name val="Arial"/>
      <family val="2"/>
    </font>
    <font>
      <sz val="10"/>
      <name val="Arial"/>
      <family val="2"/>
    </font>
    <font>
      <sz val="10"/>
      <name val="Times New Roman"/>
      <family val="1"/>
    </font>
    <font>
      <sz val="10"/>
      <name val="Arial"/>
      <family val="2"/>
    </font>
    <font>
      <sz val="9.5"/>
      <color theme="1"/>
      <name val="Trebuchet MS"/>
      <family val="2"/>
    </font>
    <font>
      <sz val="10"/>
      <color theme="1"/>
      <name val="Trebuchet MS"/>
      <family val="2"/>
    </font>
    <font>
      <sz val="10"/>
      <name val="Trebuchet MS"/>
      <family val="2"/>
    </font>
    <font>
      <sz val="10"/>
      <name val="Arial"/>
      <family val="2"/>
    </font>
    <font>
      <sz val="10"/>
      <color rgb="FF439539"/>
      <name val="Trebuchet MS"/>
      <family val="2"/>
    </font>
    <font>
      <b/>
      <sz val="10"/>
      <color rgb="FF439539"/>
      <name val="Trebuchet MS"/>
      <family val="2"/>
    </font>
    <font>
      <sz val="10"/>
      <color rgb="FF000000"/>
      <name val="Trebuchet MS"/>
      <family val="2"/>
    </font>
    <font>
      <sz val="10"/>
      <color rgb="FF00B050"/>
      <name val="Trebuchet MS"/>
      <family val="2"/>
    </font>
    <font>
      <sz val="10"/>
      <color rgb="FF171717"/>
      <name val="Trebuchet MS"/>
      <family val="2"/>
    </font>
    <font>
      <b/>
      <sz val="10"/>
      <name val="Trebuchet MS"/>
      <family val="2"/>
    </font>
    <font>
      <u/>
      <sz val="7.5"/>
      <color indexed="12"/>
      <name val="arial,10"/>
    </font>
    <font>
      <sz val="10"/>
      <name val="arial,10"/>
    </font>
    <font>
      <u/>
      <sz val="11"/>
      <color theme="10"/>
      <name val="Calibri"/>
      <family val="2"/>
      <scheme val="minor"/>
    </font>
    <font>
      <i/>
      <sz val="10"/>
      <name val="Trebuchet MS"/>
      <family val="2"/>
    </font>
    <font>
      <u/>
      <sz val="10"/>
      <color theme="10"/>
      <name val="Trebuchet MS"/>
      <family val="2"/>
    </font>
    <font>
      <sz val="11"/>
      <color theme="1"/>
      <name val="Trebuchet MS"/>
      <family val="2"/>
    </font>
    <font>
      <sz val="8"/>
      <color theme="1"/>
      <name val="Trebuchet MS"/>
      <family val="2"/>
    </font>
    <font>
      <sz val="12"/>
      <color theme="1"/>
      <name val="Trebuchet MS"/>
      <family val="2"/>
    </font>
    <font>
      <b/>
      <sz val="12"/>
      <color rgb="FF439539"/>
      <name val="Trebuchet MS"/>
      <family val="2"/>
    </font>
    <font>
      <sz val="12"/>
      <color rgb="FF439539"/>
      <name val="Trebuchet MS"/>
      <family val="2"/>
    </font>
    <font>
      <sz val="10"/>
      <color rgb="FF0000FF"/>
      <name val="Trebuchet MS"/>
      <family val="2"/>
    </font>
    <font>
      <sz val="8"/>
      <color rgb="FF0000FF"/>
      <name val="Trebuchet MS"/>
      <family val="2"/>
    </font>
    <font>
      <b/>
      <sz val="8"/>
      <color theme="1"/>
      <name val="Trebuchet MS"/>
      <family val="2"/>
    </font>
    <font>
      <u/>
      <sz val="8"/>
      <color theme="10"/>
      <name val="Trebuchet MS"/>
      <family val="2"/>
    </font>
    <font>
      <b/>
      <sz val="8"/>
      <color rgb="FFFF0000"/>
      <name val="Trebuchet MS"/>
      <family val="2"/>
    </font>
    <font>
      <b/>
      <sz val="8"/>
      <name val="Trebuchet MS"/>
      <family val="2"/>
    </font>
    <font>
      <sz val="11"/>
      <color rgb="FF439539"/>
      <name val="Trebuchet MS"/>
      <family val="2"/>
    </font>
    <font>
      <u/>
      <sz val="8"/>
      <color rgb="FF0000FF"/>
      <name val="Trebuchet MS"/>
      <family val="2"/>
    </font>
    <font>
      <b/>
      <i/>
      <sz val="10"/>
      <color rgb="FF439539"/>
      <name val="Trebuchet MS"/>
      <family val="2"/>
    </font>
    <font>
      <u/>
      <sz val="11"/>
      <color theme="10"/>
      <name val="Trebuchet MS"/>
      <family val="2"/>
    </font>
    <font>
      <sz val="8"/>
      <color rgb="FF000000"/>
      <name val="Trebuchet MS"/>
      <family val="2"/>
    </font>
    <font>
      <sz val="9"/>
      <color theme="1"/>
      <name val="Trebuchet MS"/>
      <family val="2"/>
    </font>
    <font>
      <sz val="8"/>
      <name val="Trebuchet MS"/>
      <family val="2"/>
    </font>
    <font>
      <i/>
      <sz val="9"/>
      <color theme="1"/>
      <name val="Trebuchet MS"/>
      <family val="2"/>
    </font>
    <font>
      <sz val="12"/>
      <name val="Trebuchet MS"/>
      <family val="2"/>
    </font>
    <font>
      <u/>
      <sz val="12"/>
      <color rgb="FF3399FF"/>
      <name val="Trebuchet MS"/>
      <family val="2"/>
    </font>
    <font>
      <b/>
      <sz val="14"/>
      <color rgb="FF439539"/>
      <name val="Trebuchet MS"/>
      <family val="2"/>
    </font>
    <font>
      <sz val="12"/>
      <color rgb="FF0000FF"/>
      <name val="Trebuchet MS"/>
      <family val="2"/>
    </font>
    <font>
      <u/>
      <sz val="10"/>
      <color rgb="FF0000FF"/>
      <name val="Trebuchet MS"/>
      <family val="2"/>
    </font>
    <font>
      <i/>
      <sz val="10"/>
      <color theme="1"/>
      <name val="Trebuchet MS"/>
      <family val="2"/>
    </font>
    <font>
      <b/>
      <sz val="9"/>
      <color theme="1"/>
      <name val="Arial"/>
      <family val="2"/>
    </font>
    <font>
      <sz val="9"/>
      <color theme="1"/>
      <name val="Arial"/>
      <family val="2"/>
    </font>
    <font>
      <sz val="9"/>
      <name val="Trebuchet MS"/>
      <family val="2"/>
    </font>
    <font>
      <sz val="11"/>
      <name val="Harlow Solid Italic"/>
      <family val="5"/>
    </font>
    <font>
      <sz val="15"/>
      <name val="Harlow Solid Italic"/>
      <family val="5"/>
    </font>
    <font>
      <b/>
      <sz val="11"/>
      <color rgb="FF439539"/>
      <name val="Trebuchet MS"/>
      <family val="2"/>
    </font>
    <font>
      <b/>
      <sz val="9"/>
      <color theme="0"/>
      <name val="Arial"/>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439539"/>
        <bgColor indexed="64"/>
      </patternFill>
    </fill>
  </fills>
  <borders count="9">
    <border>
      <left/>
      <right/>
      <top/>
      <bottom/>
      <diagonal/>
    </border>
    <border>
      <left/>
      <right/>
      <top style="medium">
        <color indexed="64"/>
      </top>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right/>
      <top style="thin">
        <color indexed="64"/>
      </top>
      <bottom style="medium">
        <color indexed="64"/>
      </bottom>
      <diagonal/>
    </border>
    <border>
      <left/>
      <right/>
      <top/>
      <bottom style="medium">
        <color indexed="64"/>
      </bottom>
      <diagonal/>
    </border>
    <border>
      <left/>
      <right/>
      <top style="thin">
        <color indexed="64"/>
      </top>
      <bottom/>
      <diagonal/>
    </border>
    <border>
      <left/>
      <right/>
      <top style="thin">
        <color indexed="64"/>
      </top>
      <bottom style="thin">
        <color indexed="64"/>
      </bottom>
      <diagonal/>
    </border>
  </borders>
  <cellStyleXfs count="71">
    <xf numFmtId="0" fontId="0" fillId="0" borderId="0"/>
    <xf numFmtId="0" fontId="2" fillId="0" borderId="0" applyNumberFormat="0" applyFill="0" applyBorder="0" applyAlignment="0" applyProtection="0">
      <alignment vertical="top"/>
      <protection locked="0"/>
    </xf>
    <xf numFmtId="0" fontId="3" fillId="0" borderId="0"/>
    <xf numFmtId="0" fontId="4" fillId="0" borderId="0"/>
    <xf numFmtId="0" fontId="5"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6" fillId="0" borderId="0"/>
    <xf numFmtId="0" fontId="5" fillId="0" borderId="0" applyNumberFormat="0" applyFill="0" applyBorder="0" applyAlignment="0" applyProtection="0">
      <alignment vertical="top"/>
      <protection locked="0"/>
    </xf>
    <xf numFmtId="0" fontId="3" fillId="0" borderId="0"/>
    <xf numFmtId="0" fontId="7" fillId="0" borderId="0"/>
    <xf numFmtId="43" fontId="4" fillId="0" borderId="0" applyFont="0" applyFill="0" applyBorder="0" applyAlignment="0" applyProtection="0"/>
    <xf numFmtId="0" fontId="4" fillId="0" borderId="0"/>
    <xf numFmtId="0" fontId="4" fillId="0" borderId="0"/>
    <xf numFmtId="0" fontId="8"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1" fillId="0" borderId="0"/>
    <xf numFmtId="0" fontId="4" fillId="0" borderId="0"/>
    <xf numFmtId="0" fontId="4" fillId="0" borderId="0"/>
    <xf numFmtId="0" fontId="7" fillId="0" borderId="0"/>
    <xf numFmtId="0" fontId="3" fillId="0" borderId="0"/>
    <xf numFmtId="0" fontId="5"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3" fillId="0" borderId="0"/>
    <xf numFmtId="0" fontId="12" fillId="0" borderId="0"/>
    <xf numFmtId="0" fontId="4" fillId="0" borderId="0"/>
    <xf numFmtId="0" fontId="19" fillId="0" borderId="0" applyNumberFormat="0" applyFill="0" applyBorder="0" applyAlignment="0" applyProtection="0">
      <alignment vertical="top"/>
      <protection locked="0"/>
    </xf>
    <xf numFmtId="0" fontId="20" fillId="0" borderId="0"/>
    <xf numFmtId="0" fontId="2" fillId="0" borderId="0" applyNumberFormat="0" applyFill="0" applyBorder="0" applyAlignment="0" applyProtection="0">
      <alignment vertical="top"/>
      <protection locked="0"/>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1" fillId="0" borderId="0" applyNumberFormat="0" applyFill="0" applyBorder="0" applyAlignment="0" applyProtection="0"/>
  </cellStyleXfs>
  <cellXfs count="182">
    <xf numFmtId="0" fontId="0" fillId="0" borderId="0" xfId="0"/>
    <xf numFmtId="0" fontId="9" fillId="0" borderId="0" xfId="0" applyFont="1" applyAlignment="1">
      <alignment vertical="center"/>
    </xf>
    <xf numFmtId="0" fontId="11" fillId="0" borderId="0" xfId="70" applyFont="1" applyBorder="1" applyAlignment="1">
      <alignment horizontal="left" vertical="top" wrapText="1"/>
    </xf>
    <xf numFmtId="0" fontId="10" fillId="0" borderId="0" xfId="0" applyFont="1" applyAlignment="1">
      <alignment horizontal="left" vertical="center" indent="2"/>
    </xf>
    <xf numFmtId="0" fontId="23" fillId="0" borderId="0" xfId="70" applyFont="1" applyFill="1" applyAlignment="1">
      <alignment horizontal="left" vertical="top" wrapText="1"/>
    </xf>
    <xf numFmtId="0" fontId="10" fillId="0" borderId="0" xfId="0" applyFont="1"/>
    <xf numFmtId="0" fontId="11" fillId="0" borderId="0" xfId="0" applyFont="1" applyAlignment="1">
      <alignment vertical="top" wrapText="1"/>
    </xf>
    <xf numFmtId="0" fontId="10" fillId="0" borderId="0" xfId="0" applyFont="1" applyAlignment="1">
      <alignment vertical="center" wrapText="1"/>
    </xf>
    <xf numFmtId="0" fontId="14" fillId="0" borderId="0" xfId="0" applyFont="1" applyAlignment="1">
      <alignment vertical="center" wrapText="1"/>
    </xf>
    <xf numFmtId="0" fontId="11" fillId="0" borderId="0" xfId="8" applyFont="1" applyBorder="1" applyAlignment="1">
      <alignment horizontal="left" vertical="top" wrapText="1"/>
    </xf>
    <xf numFmtId="0" fontId="11" fillId="0" borderId="0" xfId="0" applyFont="1" applyAlignment="1">
      <alignment horizontal="left" vertical="top" wrapText="1"/>
    </xf>
    <xf numFmtId="0" fontId="25" fillId="0" borderId="0" xfId="0" applyFont="1" applyFill="1" applyAlignment="1"/>
    <xf numFmtId="0" fontId="25" fillId="0" borderId="0" xfId="0" applyFont="1"/>
    <xf numFmtId="0" fontId="25" fillId="0" borderId="0" xfId="8" applyFont="1" applyBorder="1"/>
    <xf numFmtId="1" fontId="25" fillId="0" borderId="0" xfId="37" applyNumberFormat="1" applyFont="1"/>
    <xf numFmtId="0" fontId="25" fillId="0" borderId="0" xfId="0" applyFont="1" applyFill="1"/>
    <xf numFmtId="0" fontId="25" fillId="0" borderId="0" xfId="0" applyFont="1" applyAlignment="1"/>
    <xf numFmtId="0" fontId="26" fillId="0" borderId="0" xfId="0" applyFont="1"/>
    <xf numFmtId="0" fontId="27" fillId="0" borderId="0" xfId="11" applyFont="1" applyAlignment="1">
      <alignment horizontal="left"/>
    </xf>
    <xf numFmtId="0" fontId="28" fillId="0" borderId="0" xfId="0" applyFont="1"/>
    <xf numFmtId="0" fontId="23" fillId="0" borderId="0" xfId="1" applyFont="1" applyAlignment="1" applyProtection="1"/>
    <xf numFmtId="0" fontId="29" fillId="0" borderId="0" xfId="0" applyFont="1"/>
    <xf numFmtId="0" fontId="30" fillId="0" borderId="0" xfId="0" applyFont="1"/>
    <xf numFmtId="0" fontId="31" fillId="0" borderId="0" xfId="0" applyFont="1"/>
    <xf numFmtId="0" fontId="24" fillId="0" borderId="0" xfId="0" applyFont="1" applyAlignment="1"/>
    <xf numFmtId="0" fontId="25" fillId="3" borderId="0" xfId="0" applyFont="1" applyFill="1" applyAlignment="1">
      <alignment wrapText="1"/>
    </xf>
    <xf numFmtId="0" fontId="25" fillId="3" borderId="0" xfId="0" applyFont="1" applyFill="1" applyAlignment="1">
      <alignment horizontal="center"/>
    </xf>
    <xf numFmtId="0" fontId="32" fillId="3" borderId="0" xfId="1" applyFont="1" applyFill="1" applyAlignment="1" applyProtection="1"/>
    <xf numFmtId="0" fontId="33" fillId="0" borderId="0" xfId="0" applyFont="1"/>
    <xf numFmtId="0" fontId="34" fillId="0" borderId="0" xfId="0" applyFont="1"/>
    <xf numFmtId="0" fontId="24" fillId="0" borderId="0" xfId="0" applyFont="1" applyAlignment="1">
      <alignment wrapText="1"/>
    </xf>
    <xf numFmtId="0" fontId="25" fillId="2" borderId="0" xfId="0" applyFont="1" applyFill="1"/>
    <xf numFmtId="0" fontId="24" fillId="2" borderId="0" xfId="0" applyFont="1" applyFill="1" applyAlignment="1">
      <alignment wrapText="1"/>
    </xf>
    <xf numFmtId="0" fontId="32" fillId="2" borderId="0" xfId="1" applyFont="1" applyFill="1" applyAlignment="1" applyProtection="1"/>
    <xf numFmtId="0" fontId="24" fillId="2" borderId="0" xfId="0" applyFont="1" applyFill="1" applyAlignment="1"/>
    <xf numFmtId="0" fontId="33" fillId="2" borderId="0" xfId="0" applyFont="1" applyFill="1" applyAlignment="1">
      <alignment horizontal="center"/>
    </xf>
    <xf numFmtId="0" fontId="24" fillId="0" borderId="0" xfId="0" applyFont="1"/>
    <xf numFmtId="0" fontId="35" fillId="0" borderId="0" xfId="0" applyFont="1"/>
    <xf numFmtId="0" fontId="27" fillId="0" borderId="0" xfId="0" applyFont="1" applyAlignment="1">
      <alignment vertical="center"/>
    </xf>
    <xf numFmtId="0" fontId="36" fillId="0" borderId="0" xfId="1" applyFont="1" applyAlignment="1" applyProtection="1"/>
    <xf numFmtId="0" fontId="25" fillId="0" borderId="0" xfId="0" applyFont="1" applyAlignment="1">
      <alignment horizontal="left" vertical="center" wrapText="1"/>
    </xf>
    <xf numFmtId="0" fontId="37" fillId="0" borderId="0" xfId="0" applyFont="1" applyAlignment="1">
      <alignment vertical="center"/>
    </xf>
    <xf numFmtId="0" fontId="25" fillId="0" borderId="0" xfId="0" applyFont="1" applyAlignment="1">
      <alignment wrapText="1"/>
    </xf>
    <xf numFmtId="0" fontId="25" fillId="0" borderId="0" xfId="0" quotePrefix="1" applyFont="1" applyAlignment="1">
      <alignment wrapText="1"/>
    </xf>
    <xf numFmtId="0" fontId="25" fillId="0" borderId="0" xfId="0" applyFont="1" applyAlignment="1">
      <alignment horizontal="left" vertical="center" wrapText="1" indent="2"/>
    </xf>
    <xf numFmtId="0" fontId="25" fillId="0" borderId="0" xfId="0" applyFont="1" applyAlignment="1">
      <alignment vertical="center" wrapText="1"/>
    </xf>
    <xf numFmtId="0" fontId="38" fillId="0" borderId="0" xfId="1" applyFont="1" applyAlignment="1" applyProtection="1">
      <alignment horizontal="center" vertical="center"/>
    </xf>
    <xf numFmtId="0" fontId="37" fillId="0" borderId="0" xfId="0" applyFont="1" applyAlignment="1">
      <alignment wrapText="1"/>
    </xf>
    <xf numFmtId="0" fontId="38" fillId="0" borderId="0" xfId="1" applyFont="1" applyAlignment="1" applyProtection="1">
      <alignment horizontal="center"/>
    </xf>
    <xf numFmtId="0" fontId="25" fillId="0" borderId="0" xfId="0" applyFont="1" applyAlignment="1">
      <alignment vertical="center"/>
    </xf>
    <xf numFmtId="0" fontId="33" fillId="0" borderId="0" xfId="0" applyFont="1" applyAlignment="1">
      <alignment vertical="center" wrapText="1"/>
    </xf>
    <xf numFmtId="0" fontId="24" fillId="0" borderId="0" xfId="0" applyFont="1" applyAlignment="1">
      <alignment vertical="center"/>
    </xf>
    <xf numFmtId="0" fontId="25" fillId="0" borderId="0" xfId="0" applyFont="1" applyAlignment="1">
      <alignment horizontal="left" vertical="center" indent="8"/>
    </xf>
    <xf numFmtId="0" fontId="39" fillId="0" borderId="0" xfId="0" applyFont="1" applyAlignment="1">
      <alignment horizontal="left" vertical="center" indent="8"/>
    </xf>
    <xf numFmtId="0" fontId="25" fillId="0" borderId="0" xfId="0" applyFont="1" applyAlignment="1">
      <alignment horizontal="justify" vertical="center"/>
    </xf>
    <xf numFmtId="0" fontId="41" fillId="0" borderId="0" xfId="9" applyFont="1"/>
    <xf numFmtId="0" fontId="41" fillId="0" borderId="0" xfId="9" applyFont="1" applyAlignment="1">
      <alignment vertical="top"/>
    </xf>
    <xf numFmtId="0" fontId="41" fillId="0" borderId="0" xfId="9" applyFont="1" applyAlignment="1"/>
    <xf numFmtId="0" fontId="41" fillId="0" borderId="0" xfId="9" applyFont="1" applyAlignment="1">
      <alignment wrapText="1"/>
    </xf>
    <xf numFmtId="0" fontId="40" fillId="0" borderId="0" xfId="0" applyFont="1" applyAlignment="1"/>
    <xf numFmtId="0" fontId="41" fillId="0" borderId="0" xfId="9" applyFont="1" applyAlignment="1">
      <alignment horizontal="left"/>
    </xf>
    <xf numFmtId="0" fontId="41" fillId="0" borderId="0" xfId="9" applyFont="1" applyAlignment="1">
      <alignment horizontal="center" wrapText="1"/>
    </xf>
    <xf numFmtId="0" fontId="34" fillId="0" borderId="0" xfId="9" applyFont="1" applyAlignment="1"/>
    <xf numFmtId="0" fontId="43" fillId="0" borderId="0" xfId="8" applyFont="1" applyBorder="1"/>
    <xf numFmtId="0" fontId="43" fillId="0" borderId="0" xfId="8" applyFont="1" applyBorder="1" applyAlignment="1">
      <alignment horizontal="left" vertical="top"/>
    </xf>
    <xf numFmtId="0" fontId="44" fillId="0" borderId="0" xfId="42" applyFont="1" applyBorder="1" applyAlignment="1" applyProtection="1"/>
    <xf numFmtId="0" fontId="43" fillId="0" borderId="0" xfId="8" applyFont="1" applyBorder="1" applyAlignment="1">
      <alignment wrapText="1"/>
    </xf>
    <xf numFmtId="0" fontId="27" fillId="0" borderId="0" xfId="0" applyFont="1" applyAlignment="1">
      <alignment horizontal="left" vertical="top"/>
    </xf>
    <xf numFmtId="0" fontId="24" fillId="0" borderId="0" xfId="0" applyFont="1" applyAlignment="1">
      <alignment horizontal="left" vertical="top"/>
    </xf>
    <xf numFmtId="0" fontId="26" fillId="0" borderId="0" xfId="0" applyFont="1" applyProtection="1"/>
    <xf numFmtId="0" fontId="45" fillId="0" borderId="0" xfId="0" applyFont="1" applyAlignment="1">
      <alignment vertical="top"/>
    </xf>
    <xf numFmtId="0" fontId="46" fillId="0" borderId="0" xfId="8" applyFont="1" applyBorder="1"/>
    <xf numFmtId="0" fontId="46" fillId="0" borderId="0" xfId="8" applyFont="1" applyBorder="1" applyAlignment="1">
      <alignment horizontal="left" vertical="top" indent="1"/>
    </xf>
    <xf numFmtId="0" fontId="14" fillId="0" borderId="0" xfId="8" applyFont="1" applyBorder="1" applyAlignment="1"/>
    <xf numFmtId="0" fontId="11" fillId="0" borderId="0" xfId="8" applyFont="1" applyBorder="1" applyAlignment="1">
      <alignment horizontal="left" vertical="top"/>
    </xf>
    <xf numFmtId="0" fontId="11" fillId="0" borderId="0" xfId="8" applyFont="1" applyBorder="1" applyAlignment="1">
      <alignment horizontal="left" wrapText="1"/>
    </xf>
    <xf numFmtId="0" fontId="35" fillId="0" borderId="0" xfId="0" applyFont="1" applyAlignment="1">
      <alignment vertical="top"/>
    </xf>
    <xf numFmtId="0" fontId="23" fillId="0" borderId="0" xfId="70" applyFont="1" applyBorder="1" applyAlignment="1">
      <alignment horizontal="left" vertical="top" wrapText="1"/>
    </xf>
    <xf numFmtId="0" fontId="11" fillId="0" borderId="0" xfId="8" applyFont="1" applyBorder="1"/>
    <xf numFmtId="0" fontId="11" fillId="0" borderId="0" xfId="8" applyFont="1" applyBorder="1" applyAlignment="1">
      <alignment wrapText="1"/>
    </xf>
    <xf numFmtId="0" fontId="23" fillId="0" borderId="0" xfId="70" applyFont="1" applyBorder="1" applyAlignment="1">
      <alignment horizontal="left" wrapText="1"/>
    </xf>
    <xf numFmtId="0" fontId="14" fillId="0" borderId="0" xfId="0" applyFont="1" applyAlignment="1">
      <alignment vertical="center"/>
    </xf>
    <xf numFmtId="0" fontId="23" fillId="0" borderId="0" xfId="70" applyFont="1" applyBorder="1" applyAlignment="1">
      <alignment horizontal="left" vertical="top"/>
    </xf>
    <xf numFmtId="0" fontId="14" fillId="0" borderId="0" xfId="0" applyFont="1"/>
    <xf numFmtId="0" fontId="38" fillId="0" borderId="0" xfId="1" applyFont="1" applyAlignment="1" applyProtection="1">
      <alignment vertical="top"/>
    </xf>
    <xf numFmtId="0" fontId="24" fillId="0" borderId="0" xfId="0" applyFont="1" applyAlignment="1">
      <alignment vertical="top"/>
    </xf>
    <xf numFmtId="0" fontId="10" fillId="0" borderId="0" xfId="0" applyFont="1" applyAlignment="1">
      <alignment horizontal="left" vertical="top" indent="2"/>
    </xf>
    <xf numFmtId="0" fontId="14" fillId="0" borderId="0" xfId="0" applyFont="1" applyAlignment="1">
      <alignment horizontal="left" vertical="top"/>
    </xf>
    <xf numFmtId="0" fontId="14" fillId="0" borderId="0" xfId="0" applyFont="1" applyAlignment="1">
      <alignment vertical="top"/>
    </xf>
    <xf numFmtId="0" fontId="10" fillId="0" borderId="0" xfId="0" applyFont="1" applyAlignment="1">
      <alignment horizontal="left" vertical="center" wrapText="1" indent="2"/>
    </xf>
    <xf numFmtId="0" fontId="10" fillId="0" borderId="0" xfId="0" applyFont="1" applyAlignment="1">
      <alignment horizontal="left" vertical="top"/>
    </xf>
    <xf numFmtId="0" fontId="11" fillId="0" borderId="0" xfId="0" applyFont="1" applyAlignment="1">
      <alignment horizontal="left" vertical="top"/>
    </xf>
    <xf numFmtId="0" fontId="11" fillId="0" borderId="0" xfId="0" applyFont="1" applyAlignment="1">
      <alignment horizontal="left" vertical="top" indent="3"/>
    </xf>
    <xf numFmtId="0" fontId="13" fillId="0" borderId="0" xfId="0" applyFont="1" applyAlignment="1">
      <alignment horizontal="left" vertical="top" indent="3"/>
    </xf>
    <xf numFmtId="0" fontId="25" fillId="0" borderId="0" xfId="0" applyFont="1" applyFill="1" applyAlignment="1">
      <alignment vertical="top" wrapText="1"/>
    </xf>
    <xf numFmtId="0" fontId="14" fillId="0" borderId="0" xfId="0" applyFont="1" applyAlignment="1">
      <alignment horizontal="left" vertical="top" indent="1"/>
    </xf>
    <xf numFmtId="0" fontId="23" fillId="0" borderId="0" xfId="70" applyFont="1" applyAlignment="1">
      <alignment horizontal="left" vertical="top" indent="2"/>
    </xf>
    <xf numFmtId="0" fontId="14" fillId="0" borderId="0" xfId="0" applyFont="1" applyAlignment="1">
      <alignment horizontal="left" vertical="top" indent="3"/>
    </xf>
    <xf numFmtId="0" fontId="14" fillId="0" borderId="0" xfId="70" applyFont="1" applyAlignment="1">
      <alignment vertical="top"/>
    </xf>
    <xf numFmtId="0" fontId="13" fillId="0" borderId="0" xfId="0" applyFont="1" applyAlignment="1">
      <alignment horizontal="left" vertical="top"/>
    </xf>
    <xf numFmtId="1" fontId="27" fillId="0" borderId="0" xfId="37" applyNumberFormat="1" applyFont="1"/>
    <xf numFmtId="1" fontId="25" fillId="0" borderId="0" xfId="37" applyNumberFormat="1" applyFont="1" applyAlignment="1">
      <alignment horizontal="left" vertical="top"/>
    </xf>
    <xf numFmtId="1" fontId="25" fillId="0" borderId="0" xfId="37" applyNumberFormat="1" applyFont="1" applyAlignment="1">
      <alignment wrapText="1"/>
    </xf>
    <xf numFmtId="0" fontId="24" fillId="0" borderId="0" xfId="0" applyFont="1" applyFill="1"/>
    <xf numFmtId="0" fontId="47" fillId="0" borderId="0" xfId="47" applyFont="1" applyFill="1" applyAlignment="1" applyProtection="1">
      <alignment horizontal="right"/>
    </xf>
    <xf numFmtId="0" fontId="10" fillId="0" borderId="0" xfId="0" applyFont="1" applyFill="1"/>
    <xf numFmtId="0" fontId="23" fillId="0" borderId="0" xfId="1" applyFont="1" applyFill="1" applyAlignment="1" applyProtection="1"/>
    <xf numFmtId="0" fontId="10" fillId="0" borderId="0" xfId="0" applyFont="1" applyFill="1" applyAlignment="1">
      <alignment horizontal="left"/>
    </xf>
    <xf numFmtId="0" fontId="13" fillId="0" borderId="0" xfId="0" applyFont="1" applyFill="1" applyAlignment="1">
      <alignment horizontal="left" vertical="center" indent="1"/>
    </xf>
    <xf numFmtId="0" fontId="23" fillId="0" borderId="0" xfId="1" applyFont="1" applyFill="1" applyAlignment="1" applyProtection="1">
      <alignment horizontal="right"/>
    </xf>
    <xf numFmtId="0" fontId="13" fillId="0" borderId="0" xfId="0" applyFont="1" applyFill="1" applyAlignment="1">
      <alignment horizontal="left" vertical="center" indent="4"/>
    </xf>
    <xf numFmtId="0" fontId="11" fillId="0" borderId="0" xfId="0" applyFont="1" applyFill="1"/>
    <xf numFmtId="0" fontId="38" fillId="0" borderId="0" xfId="1" applyFont="1" applyFill="1" applyAlignment="1" applyProtection="1"/>
    <xf numFmtId="0" fontId="14" fillId="0" borderId="1" xfId="0" applyFont="1" applyFill="1" applyBorder="1"/>
    <xf numFmtId="0" fontId="10" fillId="0" borderId="1" xfId="0" applyFont="1" applyFill="1" applyBorder="1"/>
    <xf numFmtId="0" fontId="2" fillId="0" borderId="0" xfId="1" applyAlignment="1" applyProtection="1"/>
    <xf numFmtId="1" fontId="29" fillId="0" borderId="0" xfId="0" applyNumberFormat="1" applyFont="1"/>
    <xf numFmtId="0" fontId="0" fillId="0" borderId="0" xfId="0" applyProtection="1">
      <protection locked="0"/>
    </xf>
    <xf numFmtId="0" fontId="0" fillId="0" borderId="0" xfId="0" pivotButton="1" applyProtection="1">
      <protection locked="0"/>
    </xf>
    <xf numFmtId="1" fontId="0" fillId="0" borderId="0" xfId="0" applyNumberFormat="1" applyProtection="1">
      <protection locked="0"/>
    </xf>
    <xf numFmtId="0" fontId="0" fillId="0" borderId="0" xfId="0" applyNumberFormat="1" applyProtection="1">
      <protection locked="0"/>
    </xf>
    <xf numFmtId="0" fontId="49" fillId="0" borderId="0" xfId="0" applyFont="1" applyAlignment="1" applyProtection="1">
      <alignment horizontal="left"/>
      <protection locked="0"/>
    </xf>
    <xf numFmtId="0" fontId="50" fillId="0" borderId="0" xfId="0" applyFont="1" applyAlignment="1" applyProtection="1">
      <alignment horizontal="left"/>
      <protection locked="0"/>
    </xf>
    <xf numFmtId="0" fontId="50" fillId="0" borderId="0" xfId="0" applyFont="1" applyFill="1" applyAlignment="1" applyProtection="1">
      <alignment horizontal="left"/>
      <protection locked="0"/>
    </xf>
    <xf numFmtId="0" fontId="49" fillId="0" borderId="0" xfId="0" applyFont="1" applyBorder="1" applyProtection="1">
      <protection hidden="1"/>
    </xf>
    <xf numFmtId="0" fontId="49" fillId="0" borderId="0" xfId="0" applyFont="1" applyBorder="1" applyAlignment="1" applyProtection="1">
      <alignment wrapText="1"/>
      <protection hidden="1"/>
    </xf>
    <xf numFmtId="0" fontId="50" fillId="0" borderId="0" xfId="0" applyFont="1" applyBorder="1" applyAlignment="1" applyProtection="1">
      <alignment wrapText="1"/>
      <protection hidden="1"/>
    </xf>
    <xf numFmtId="0" fontId="50" fillId="0" borderId="0" xfId="0" applyFont="1" applyBorder="1" applyProtection="1">
      <protection hidden="1"/>
    </xf>
    <xf numFmtId="0" fontId="50" fillId="0" borderId="0" xfId="0" applyFont="1" applyFill="1" applyBorder="1" applyProtection="1">
      <protection hidden="1"/>
    </xf>
    <xf numFmtId="3" fontId="50" fillId="0" borderId="0" xfId="0" applyNumberFormat="1" applyFont="1" applyBorder="1" applyProtection="1">
      <protection hidden="1"/>
    </xf>
    <xf numFmtId="0" fontId="49" fillId="0" borderId="0" xfId="0" applyFont="1" applyBorder="1" applyProtection="1">
      <protection locked="0"/>
    </xf>
    <xf numFmtId="0" fontId="50" fillId="0" borderId="0" xfId="0" applyFont="1" applyBorder="1" applyProtection="1">
      <protection locked="0"/>
    </xf>
    <xf numFmtId="0" fontId="41" fillId="0" borderId="0" xfId="9" applyFont="1" applyFill="1"/>
    <xf numFmtId="0" fontId="41" fillId="0" borderId="0" xfId="0" applyFont="1" applyFill="1"/>
    <xf numFmtId="0" fontId="51" fillId="0" borderId="0" xfId="0" applyFont="1" applyFill="1"/>
    <xf numFmtId="0" fontId="51" fillId="0" borderId="0" xfId="0" applyFont="1" applyFill="1" applyProtection="1"/>
    <xf numFmtId="0" fontId="27" fillId="0" borderId="0" xfId="11" applyFont="1" applyAlignment="1">
      <alignment horizontal="left" vertical="center"/>
    </xf>
    <xf numFmtId="0" fontId="27" fillId="0" borderId="0" xfId="48" applyFont="1" applyFill="1" applyAlignment="1">
      <alignment horizontal="left" vertical="center"/>
    </xf>
    <xf numFmtId="0" fontId="27" fillId="0" borderId="0" xfId="11" applyFont="1" applyAlignment="1">
      <alignment vertical="center"/>
    </xf>
    <xf numFmtId="0" fontId="52" fillId="0" borderId="0" xfId="0" applyFont="1" applyFill="1" applyProtection="1">
      <protection locked="0"/>
    </xf>
    <xf numFmtId="0" fontId="53" fillId="0" borderId="0" xfId="0" applyFont="1" applyFill="1" applyAlignment="1" applyProtection="1">
      <alignment vertical="center"/>
      <protection locked="0"/>
    </xf>
    <xf numFmtId="0" fontId="43" fillId="0" borderId="0" xfId="0" applyFont="1" applyFill="1" applyAlignment="1" applyProtection="1">
      <alignment vertical="center"/>
      <protection locked="0"/>
    </xf>
    <xf numFmtId="0" fontId="54" fillId="0" borderId="0" xfId="0" applyFont="1" applyAlignment="1" applyProtection="1">
      <alignment vertical="center"/>
      <protection locked="0"/>
    </xf>
    <xf numFmtId="0" fontId="24" fillId="0" borderId="0" xfId="0" applyFont="1" applyFill="1" applyAlignment="1">
      <alignment vertical="center"/>
    </xf>
    <xf numFmtId="0" fontId="36" fillId="0" borderId="0" xfId="1" applyFont="1" applyAlignment="1" applyProtection="1">
      <alignment vertical="center"/>
    </xf>
    <xf numFmtId="0" fontId="27" fillId="0" borderId="0" xfId="0" applyFont="1" applyAlignment="1">
      <alignment vertical="top"/>
    </xf>
    <xf numFmtId="1" fontId="25" fillId="0" borderId="0" xfId="37" applyNumberFormat="1" applyFont="1" applyAlignment="1">
      <alignment horizontal="left"/>
    </xf>
    <xf numFmtId="0" fontId="49" fillId="0" borderId="5" xfId="0" applyFont="1" applyBorder="1"/>
    <xf numFmtId="0" fontId="50" fillId="0" borderId="0" xfId="0" applyFont="1"/>
    <xf numFmtId="0" fontId="50" fillId="0" borderId="0" xfId="0" applyFont="1" applyAlignment="1">
      <alignment horizontal="right"/>
    </xf>
    <xf numFmtId="0" fontId="49" fillId="0" borderId="5" xfId="0" applyFont="1" applyBorder="1" applyAlignment="1">
      <alignment horizontal="right"/>
    </xf>
    <xf numFmtId="0" fontId="55" fillId="4" borderId="0" xfId="0" applyNumberFormat="1" applyFont="1" applyFill="1" applyAlignment="1">
      <alignment horizontal="left"/>
    </xf>
    <xf numFmtId="0" fontId="55" fillId="4" borderId="0" xfId="0" applyFont="1" applyFill="1"/>
    <xf numFmtId="0" fontId="55" fillId="4" borderId="0" xfId="0" applyFont="1" applyFill="1" applyAlignment="1">
      <alignment horizontal="right"/>
    </xf>
    <xf numFmtId="0" fontId="49" fillId="0" borderId="6" xfId="0" applyFont="1" applyBorder="1"/>
    <xf numFmtId="0" fontId="49" fillId="0" borderId="6" xfId="0" applyFont="1" applyBorder="1" applyAlignment="1">
      <alignment horizontal="right" wrapText="1"/>
    </xf>
    <xf numFmtId="0" fontId="0" fillId="0" borderId="7" xfId="0" applyBorder="1"/>
    <xf numFmtId="0" fontId="10" fillId="0" borderId="0" xfId="0" applyFont="1" applyFill="1" applyAlignment="1">
      <alignment horizontal="left" wrapText="1"/>
    </xf>
    <xf numFmtId="0" fontId="14" fillId="0" borderId="1" xfId="0" applyFont="1" applyFill="1" applyBorder="1" applyAlignment="1">
      <alignment horizontal="left"/>
    </xf>
    <xf numFmtId="0" fontId="10" fillId="0" borderId="0" xfId="0" applyFont="1" applyFill="1" applyAlignment="1">
      <alignment horizontal="left" vertical="center" wrapText="1"/>
    </xf>
    <xf numFmtId="0" fontId="11" fillId="0" borderId="0" xfId="0" applyFont="1" applyFill="1" applyAlignment="1">
      <alignment horizontal="left" wrapText="1"/>
    </xf>
    <xf numFmtId="0" fontId="38" fillId="0" borderId="0" xfId="1" applyFont="1" applyFill="1" applyAlignment="1" applyProtection="1">
      <alignment horizontal="left" wrapText="1"/>
    </xf>
    <xf numFmtId="0" fontId="50" fillId="0" borderId="0" xfId="0" applyFont="1" applyBorder="1" applyAlignment="1" applyProtection="1">
      <alignment horizontal="center"/>
      <protection hidden="1"/>
    </xf>
    <xf numFmtId="0" fontId="50" fillId="0" borderId="4" xfId="0" applyFont="1" applyBorder="1" applyAlignment="1" applyProtection="1">
      <alignment horizontal="center"/>
      <protection hidden="1"/>
    </xf>
    <xf numFmtId="0" fontId="50" fillId="0" borderId="3" xfId="0" applyFont="1" applyBorder="1" applyAlignment="1" applyProtection="1">
      <alignment horizontal="center"/>
      <protection hidden="1"/>
    </xf>
    <xf numFmtId="0" fontId="50" fillId="0" borderId="2" xfId="0" applyFont="1" applyBorder="1" applyAlignment="1" applyProtection="1">
      <alignment horizontal="center"/>
      <protection hidden="1"/>
    </xf>
    <xf numFmtId="0" fontId="49" fillId="0" borderId="8" xfId="0" applyFont="1" applyBorder="1" applyAlignment="1">
      <alignment horizontal="center"/>
    </xf>
    <xf numFmtId="0" fontId="11" fillId="0" borderId="0" xfId="0" applyFont="1" applyAlignment="1">
      <alignment horizontal="left" vertical="top" wrapText="1"/>
    </xf>
    <xf numFmtId="0" fontId="38" fillId="0" borderId="0" xfId="70" applyFont="1" applyAlignment="1">
      <alignment horizontal="left" vertical="top" wrapText="1"/>
    </xf>
    <xf numFmtId="0" fontId="24" fillId="0" borderId="0" xfId="0" applyFont="1" applyAlignment="1">
      <alignment horizontal="left" vertical="top" wrapText="1"/>
    </xf>
    <xf numFmtId="0" fontId="11" fillId="0" borderId="0" xfId="0" applyFont="1" applyFill="1" applyAlignment="1">
      <alignment horizontal="left" vertical="top" wrapText="1"/>
    </xf>
    <xf numFmtId="0" fontId="25" fillId="0" borderId="0" xfId="0" applyFont="1" applyFill="1" applyAlignment="1">
      <alignment horizontal="left" vertical="top" wrapText="1"/>
    </xf>
    <xf numFmtId="0" fontId="10" fillId="0" borderId="0" xfId="0" applyFont="1" applyAlignment="1">
      <alignment horizontal="left" vertical="top" wrapText="1"/>
    </xf>
    <xf numFmtId="0" fontId="11" fillId="0" borderId="0" xfId="8" applyFont="1" applyBorder="1" applyAlignment="1">
      <alignment horizontal="left" vertical="top" wrapText="1"/>
    </xf>
    <xf numFmtId="0" fontId="11" fillId="0" borderId="0" xfId="70" applyFont="1" applyBorder="1" applyAlignment="1">
      <alignment horizontal="left" vertical="top" wrapText="1"/>
    </xf>
    <xf numFmtId="0" fontId="14" fillId="0" borderId="0" xfId="8" applyFont="1"/>
    <xf numFmtId="0" fontId="38" fillId="0" borderId="0" xfId="1" applyFont="1" applyAlignment="1" applyProtection="1">
      <alignment horizontal="left" vertical="top" wrapText="1"/>
    </xf>
    <xf numFmtId="0" fontId="23" fillId="0" borderId="0" xfId="70" applyFont="1" applyAlignment="1">
      <alignment horizontal="left" vertical="top" wrapText="1"/>
    </xf>
    <xf numFmtId="0" fontId="11" fillId="0" borderId="0" xfId="0" applyFont="1" applyAlignment="1">
      <alignment horizontal="center" vertical="top" wrapText="1"/>
    </xf>
    <xf numFmtId="0" fontId="40" fillId="0" borderId="0" xfId="0" applyFont="1" applyAlignment="1">
      <alignment wrapText="1"/>
    </xf>
    <xf numFmtId="0" fontId="40" fillId="0" borderId="0" xfId="0" applyFont="1" applyFill="1" applyAlignment="1">
      <alignment wrapText="1"/>
    </xf>
    <xf numFmtId="0" fontId="50" fillId="0" borderId="5" xfId="0" applyFont="1" applyBorder="1" applyAlignment="1">
      <alignment horizontal="right"/>
    </xf>
  </cellXfs>
  <cellStyles count="71">
    <cellStyle name="Comma 2" xfId="10"/>
    <cellStyle name="Comma 2 2" xfId="15"/>
    <cellStyle name="Comma 2 2 2" xfId="16"/>
    <cellStyle name="Comma 2 2 2 2" xfId="50"/>
    <cellStyle name="Comma 2 2 3" xfId="51"/>
    <cellStyle name="Comma 2 2_Overview" xfId="17"/>
    <cellStyle name="Comma 2 3" xfId="18"/>
    <cellStyle name="Comma 2 3 2" xfId="52"/>
    <cellStyle name="Comma 2 4" xfId="53"/>
    <cellStyle name="Comma 2_Overview" xfId="19"/>
    <cellStyle name="Hyperlink" xfId="1" builtinId="8"/>
    <cellStyle name="Hyperlink 2" xfId="4"/>
    <cellStyle name="Hyperlink 2 2" xfId="5"/>
    <cellStyle name="Hyperlink 2 2 2" xfId="42"/>
    <cellStyle name="Hyperlink 2 2 3" xfId="49"/>
    <cellStyle name="Hyperlink 2 3" xfId="43"/>
    <cellStyle name="Hyperlink 2 4" xfId="47"/>
    <cellStyle name="Hyperlink 3" xfId="7"/>
    <cellStyle name="Hyperlink 4" xfId="70"/>
    <cellStyle name="Normal" xfId="0" builtinId="0"/>
    <cellStyle name="Normal 2" xfId="2"/>
    <cellStyle name="Normal 2 2" xfId="8"/>
    <cellStyle name="Normal 2 2 2" xfId="3"/>
    <cellStyle name="Normal 2 2 2 2" xfId="20"/>
    <cellStyle name="Normal 2 2 2 2 2" xfId="21"/>
    <cellStyle name="Normal 2 2 2 2 2 2" xfId="54"/>
    <cellStyle name="Normal 2 2 2 2 3" xfId="55"/>
    <cellStyle name="Normal 2 2 2 2_Overview" xfId="22"/>
    <cellStyle name="Normal 2 2 2 3" xfId="23"/>
    <cellStyle name="Normal 2 2 2 3 2" xfId="56"/>
    <cellStyle name="Normal 2 2 2 4" xfId="14"/>
    <cellStyle name="Normal 2 2 2 4 2" xfId="24"/>
    <cellStyle name="Normal 2 2 2 4 2 2" xfId="57"/>
    <cellStyle name="Normal 2 2 2 4 3" xfId="38"/>
    <cellStyle name="Normal 2 2 2 4 3 2" xfId="58"/>
    <cellStyle name="Normal 2 2 2 4 4" xfId="39"/>
    <cellStyle name="Normal 2 2 2 4 4 2" xfId="59"/>
    <cellStyle name="Normal 2 2 2 4 5" xfId="60"/>
    <cellStyle name="Normal 2 2 2 4_Table 10" xfId="46"/>
    <cellStyle name="Normal 2 2 2 5" xfId="61"/>
    <cellStyle name="Normal 2 2 2_Overview" xfId="25"/>
    <cellStyle name="Normal 2 2 3" xfId="41"/>
    <cellStyle name="Normal 2 3" xfId="12"/>
    <cellStyle name="Normal 2 3 2" xfId="26"/>
    <cellStyle name="Normal 2 3 2 2" xfId="27"/>
    <cellStyle name="Normal 2 3 2 2 2" xfId="62"/>
    <cellStyle name="Normal 2 3 2 3" xfId="63"/>
    <cellStyle name="Normal 2 3 2_Overview" xfId="28"/>
    <cellStyle name="Normal 2 3 3" xfId="29"/>
    <cellStyle name="Normal 2 3 3 2" xfId="64"/>
    <cellStyle name="Normal 2 3 4" xfId="65"/>
    <cellStyle name="Normal 2 3_Overview" xfId="30"/>
    <cellStyle name="Normal 2 4" xfId="31"/>
    <cellStyle name="Normal 2 4 2" xfId="32"/>
    <cellStyle name="Normal 2 4 2 2" xfId="66"/>
    <cellStyle name="Normal 2 4 3" xfId="67"/>
    <cellStyle name="Normal 2 4_Overview" xfId="33"/>
    <cellStyle name="Normal 2 5" xfId="34"/>
    <cellStyle name="Normal 2 5 2" xfId="68"/>
    <cellStyle name="Normal 2 6" xfId="69"/>
    <cellStyle name="Normal 2_Notes on tables" xfId="11"/>
    <cellStyle name="Normal 3" xfId="6"/>
    <cellStyle name="Normal 3 2" xfId="35"/>
    <cellStyle name="Normal 3_Overview" xfId="36"/>
    <cellStyle name="Normal 4" xfId="9"/>
    <cellStyle name="Normal 4 2" xfId="40"/>
    <cellStyle name="Normal 5" xfId="13"/>
    <cellStyle name="Normal 5 2" xfId="44"/>
    <cellStyle name="Normal 6" xfId="37"/>
    <cellStyle name="Normal 7" xfId="45"/>
    <cellStyle name="Normal_Index" xfId="48"/>
  </cellStyles>
  <dxfs count="51">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right style="thin">
          <color auto="1"/>
        </right>
        <vertical/>
        <horizontal/>
      </border>
    </dxf>
    <dxf>
      <font>
        <b val="0"/>
        <i/>
        <color theme="0" tint="-0.34998626667073579"/>
      </font>
    </dxf>
    <dxf>
      <border>
        <bottom style="thin">
          <color auto="1"/>
        </bottom>
        <vertical/>
        <horizontal/>
      </border>
    </dxf>
    <dxf>
      <font>
        <b/>
        <color theme="1"/>
      </font>
      <border>
        <bottom style="thin">
          <color theme="6"/>
        </bottom>
        <vertical/>
        <horizontal/>
      </border>
    </dxf>
  </dxfs>
  <tableStyles count="1" defaultTableStyle="TableStyleMedium9" defaultPivotStyle="PivotStyleLight16">
    <tableStyle name="SlicerStyleLight3 2" pivot="0" table="0" count="9">
      <tableStyleElement type="headerRow" dxfId="50"/>
    </tableStyle>
  </tableStyles>
  <colors>
    <mruColors>
      <color rgb="FF439539"/>
      <color rgb="FF0000FF"/>
      <color rgb="FF623874"/>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6" tint="0.79998168889431442"/>
              <bgColor theme="6"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6" tint="0.59999389629810485"/>
              <bgColor rgb="FF439539"/>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SlicerStyleLight3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4.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7/relationships/slicerCache" Target="slicerCaches/slicerCache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2.xml"/><Relationship Id="rId5" Type="http://schemas.openxmlformats.org/officeDocument/2006/relationships/worksheet" Target="worksheets/sheet5.xml"/><Relationship Id="rId15" Type="http://schemas.openxmlformats.org/officeDocument/2006/relationships/styles" Target="styles.xml"/><Relationship Id="rId10" Type="http://schemas.microsoft.com/office/2007/relationships/slicerCache" Target="slicerCaches/slicerCache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2</xdr:col>
      <xdr:colOff>4972050</xdr:colOff>
      <xdr:row>1</xdr:row>
      <xdr:rowOff>3881</xdr:rowOff>
    </xdr:to>
    <xdr:pic>
      <xdr:nvPicPr>
        <xdr:cNvPr id="4" name="Picture 3">
          <a:extLst>
            <a:ext uri="{FF2B5EF4-FFF2-40B4-BE49-F238E27FC236}">
              <a16:creationId xmlns:a16="http://schemas.microsoft.com/office/drawing/2014/main" id="{4650CC7B-9A67-4706-9EAB-6E1F1F8869D4}"/>
            </a:ext>
          </a:extLst>
        </xdr:cNvPr>
        <xdr:cNvPicPr>
          <a:picLocks noChangeAspect="1"/>
        </xdr:cNvPicPr>
      </xdr:nvPicPr>
      <xdr:blipFill>
        <a:blip xmlns:r="http://schemas.openxmlformats.org/officeDocument/2006/relationships" r:embed="rId1"/>
        <a:stretch>
          <a:fillRect/>
        </a:stretch>
      </xdr:blipFill>
      <xdr:spPr>
        <a:xfrm>
          <a:off x="0" y="9525"/>
          <a:ext cx="6305550" cy="5753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11</xdr:col>
      <xdr:colOff>9525</xdr:colOff>
      <xdr:row>1</xdr:row>
      <xdr:rowOff>3881</xdr:rowOff>
    </xdr:to>
    <xdr:pic>
      <xdr:nvPicPr>
        <xdr:cNvPr id="4" name="Picture 3">
          <a:extLst>
            <a:ext uri="{FF2B5EF4-FFF2-40B4-BE49-F238E27FC236}">
              <a16:creationId xmlns:a16="http://schemas.microsoft.com/office/drawing/2014/main" id="{DBB24CC0-5F59-4B6E-927D-FCD95D693DB8}"/>
            </a:ext>
          </a:extLst>
        </xdr:cNvPr>
        <xdr:cNvPicPr>
          <a:picLocks noChangeAspect="1"/>
        </xdr:cNvPicPr>
      </xdr:nvPicPr>
      <xdr:blipFill>
        <a:blip xmlns:r="http://schemas.openxmlformats.org/officeDocument/2006/relationships" r:embed="rId1"/>
        <a:stretch>
          <a:fillRect/>
        </a:stretch>
      </xdr:blipFill>
      <xdr:spPr>
        <a:xfrm>
          <a:off x="0" y="9525"/>
          <a:ext cx="6305550" cy="5753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36</xdr:col>
      <xdr:colOff>4080</xdr:colOff>
      <xdr:row>202</xdr:row>
      <xdr:rowOff>157843</xdr:rowOff>
    </xdr:from>
    <xdr:to>
      <xdr:col>39</xdr:col>
      <xdr:colOff>217713</xdr:colOff>
      <xdr:row>229</xdr:row>
      <xdr:rowOff>185057</xdr:rowOff>
    </xdr:to>
    <mc:AlternateContent xmlns:mc="http://schemas.openxmlformats.org/markup-compatibility/2006" xmlns:a14="http://schemas.microsoft.com/office/drawing/2010/main">
      <mc:Choice Requires="a14">
        <xdr:graphicFrame macro="">
          <xdr:nvGraphicFramePr>
            <xdr:cNvPr id="10" name="Country of delivery 1">
              <a:extLst>
                <a:ext uri="{FF2B5EF4-FFF2-40B4-BE49-F238E27FC236}">
                  <a16:creationId xmlns:a16="http://schemas.microsoft.com/office/drawing/2014/main" id="{B0E0CA43-AA12-4511-8826-3445A7CADF3D}"/>
                </a:ext>
              </a:extLst>
            </xdr:cNvPr>
            <xdr:cNvGraphicFramePr/>
          </xdr:nvGraphicFramePr>
          <xdr:xfrm>
            <a:off x="0" y="0"/>
            <a:ext cx="0" cy="0"/>
          </xdr:xfrm>
          <a:graphic>
            <a:graphicData uri="http://schemas.microsoft.com/office/drawing/2010/slicer">
              <sle:slicer xmlns:sle="http://schemas.microsoft.com/office/drawing/2010/slicer" name="Country of delivery 1"/>
            </a:graphicData>
          </a:graphic>
        </xdr:graphicFrame>
      </mc:Choice>
      <mc:Fallback xmlns="">
        <xdr:sp macro="" textlink="">
          <xdr:nvSpPr>
            <xdr:cNvPr id="0" name=""/>
            <xdr:cNvSpPr>
              <a:spLocks noTextEdit="1"/>
            </xdr:cNvSpPr>
          </xdr:nvSpPr>
          <xdr:spPr>
            <a:xfrm>
              <a:off x="204105" y="6644368"/>
              <a:ext cx="2042433" cy="5170714"/>
            </a:xfrm>
            <a:prstGeom prst="rect">
              <a:avLst/>
            </a:prstGeom>
            <a:solidFill>
              <a:prstClr val="white"/>
            </a:solidFill>
            <a:ln w="1">
              <a:solidFill>
                <a:prstClr val="green"/>
              </a:solidFill>
            </a:ln>
          </xdr:spPr>
          <xdr:txBody>
            <a:bodyPr vertOverflow="clip" horzOverflow="clip"/>
            <a:lstStyle/>
            <a:p>
              <a:r>
                <a:rPr lang="en-AU"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44</xdr:col>
      <xdr:colOff>590554</xdr:colOff>
      <xdr:row>180</xdr:row>
      <xdr:rowOff>189780</xdr:rowOff>
    </xdr:from>
    <xdr:to>
      <xdr:col>54</xdr:col>
      <xdr:colOff>504825</xdr:colOff>
      <xdr:row>189</xdr:row>
      <xdr:rowOff>0</xdr:rowOff>
    </xdr:to>
    <mc:AlternateContent xmlns:mc="http://schemas.openxmlformats.org/markup-compatibility/2006" xmlns:a14="http://schemas.microsoft.com/office/drawing/2010/main">
      <mc:Choice Requires="a14">
        <xdr:graphicFrame macro="">
          <xdr:nvGraphicFramePr>
            <xdr:cNvPr id="11" name="Field of education 1">
              <a:extLst>
                <a:ext uri="{FF2B5EF4-FFF2-40B4-BE49-F238E27FC236}">
                  <a16:creationId xmlns:a16="http://schemas.microsoft.com/office/drawing/2014/main" id="{219CEDE5-C558-4327-AD18-C63837109CDC}"/>
                </a:ext>
              </a:extLst>
            </xdr:cNvPr>
            <xdr:cNvGraphicFramePr/>
          </xdr:nvGraphicFramePr>
          <xdr:xfrm>
            <a:off x="0" y="0"/>
            <a:ext cx="0" cy="0"/>
          </xdr:xfrm>
          <a:graphic>
            <a:graphicData uri="http://schemas.microsoft.com/office/drawing/2010/slicer">
              <sle:slicer xmlns:sle="http://schemas.microsoft.com/office/drawing/2010/slicer" name="Field of education 1"/>
            </a:graphicData>
          </a:graphic>
        </xdr:graphicFrame>
      </mc:Choice>
      <mc:Fallback xmlns="">
        <xdr:sp macro="" textlink="">
          <xdr:nvSpPr>
            <xdr:cNvPr id="0" name=""/>
            <xdr:cNvSpPr>
              <a:spLocks noTextEdit="1"/>
            </xdr:cNvSpPr>
          </xdr:nvSpPr>
          <xdr:spPr>
            <a:xfrm>
              <a:off x="8982079" y="1780455"/>
              <a:ext cx="9439271" cy="1524720"/>
            </a:xfrm>
            <a:prstGeom prst="rect">
              <a:avLst/>
            </a:prstGeom>
            <a:solidFill>
              <a:prstClr val="white"/>
            </a:solidFill>
            <a:ln w="1">
              <a:solidFill>
                <a:prstClr val="green"/>
              </a:solidFill>
            </a:ln>
          </xdr:spPr>
          <xdr:txBody>
            <a:bodyPr vertOverflow="clip" horzOverflow="clip"/>
            <a:lstStyle/>
            <a:p>
              <a:r>
                <a:rPr lang="en-AU"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35</xdr:col>
      <xdr:colOff>190501</xdr:colOff>
      <xdr:row>193</xdr:row>
      <xdr:rowOff>1360</xdr:rowOff>
    </xdr:from>
    <xdr:to>
      <xdr:col>39</xdr:col>
      <xdr:colOff>6187</xdr:colOff>
      <xdr:row>202</xdr:row>
      <xdr:rowOff>151039</xdr:rowOff>
    </xdr:to>
    <mc:AlternateContent xmlns:mc="http://schemas.openxmlformats.org/markup-compatibility/2006" xmlns:a14="http://schemas.microsoft.com/office/drawing/2010/main">
      <mc:Choice Requires="a14">
        <xdr:graphicFrame macro="">
          <xdr:nvGraphicFramePr>
            <xdr:cNvPr id="12" name="State of training provider">
              <a:extLst>
                <a:ext uri="{FF2B5EF4-FFF2-40B4-BE49-F238E27FC236}">
                  <a16:creationId xmlns:a16="http://schemas.microsoft.com/office/drawing/2014/main" id="{662FFC8E-03BE-48C5-8698-49FD7E5A730D}"/>
                </a:ext>
              </a:extLst>
            </xdr:cNvPr>
            <xdr:cNvGraphicFramePr/>
          </xdr:nvGraphicFramePr>
          <xdr:xfrm>
            <a:off x="0" y="0"/>
            <a:ext cx="0" cy="0"/>
          </xdr:xfrm>
          <a:graphic>
            <a:graphicData uri="http://schemas.microsoft.com/office/drawing/2010/slicer">
              <sle:slicer xmlns:sle="http://schemas.microsoft.com/office/drawing/2010/slicer" name="State of training provider"/>
            </a:graphicData>
          </a:graphic>
        </xdr:graphicFrame>
      </mc:Choice>
      <mc:Fallback xmlns="">
        <xdr:sp macro="" textlink="">
          <xdr:nvSpPr>
            <xdr:cNvPr id="0" name=""/>
            <xdr:cNvSpPr>
              <a:spLocks noTextEdit="1"/>
            </xdr:cNvSpPr>
          </xdr:nvSpPr>
          <xdr:spPr>
            <a:xfrm>
              <a:off x="190501" y="4773385"/>
              <a:ext cx="1844511" cy="1864179"/>
            </a:xfrm>
            <a:prstGeom prst="rect">
              <a:avLst/>
            </a:prstGeom>
            <a:solidFill>
              <a:prstClr val="white"/>
            </a:solidFill>
            <a:ln w="1">
              <a:solidFill>
                <a:prstClr val="green"/>
              </a:solidFill>
            </a:ln>
          </xdr:spPr>
          <xdr:txBody>
            <a:bodyPr vertOverflow="clip" horzOverflow="clip"/>
            <a:lstStyle/>
            <a:p>
              <a:r>
                <a:rPr lang="en-AU"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41</xdr:col>
      <xdr:colOff>2663879</xdr:colOff>
      <xdr:row>181</xdr:row>
      <xdr:rowOff>1601</xdr:rowOff>
    </xdr:from>
    <xdr:to>
      <xdr:col>44</xdr:col>
      <xdr:colOff>352424</xdr:colOff>
      <xdr:row>188</xdr:row>
      <xdr:rowOff>171450</xdr:rowOff>
    </xdr:to>
    <mc:AlternateContent xmlns:mc="http://schemas.openxmlformats.org/markup-compatibility/2006" xmlns:a14="http://schemas.microsoft.com/office/drawing/2010/main">
      <mc:Choice Requires="a14">
        <xdr:graphicFrame macro="">
          <xdr:nvGraphicFramePr>
            <xdr:cNvPr id="13" name="Training organisation type 1">
              <a:extLst>
                <a:ext uri="{FF2B5EF4-FFF2-40B4-BE49-F238E27FC236}">
                  <a16:creationId xmlns:a16="http://schemas.microsoft.com/office/drawing/2014/main" id="{A07A34A5-38DF-46AF-9013-3816AEE52BDE}"/>
                </a:ext>
              </a:extLst>
            </xdr:cNvPr>
            <xdr:cNvGraphicFramePr/>
          </xdr:nvGraphicFramePr>
          <xdr:xfrm>
            <a:off x="0" y="0"/>
            <a:ext cx="0" cy="0"/>
          </xdr:xfrm>
          <a:graphic>
            <a:graphicData uri="http://schemas.microsoft.com/office/drawing/2010/slicer">
              <sle:slicer xmlns:sle="http://schemas.microsoft.com/office/drawing/2010/slicer" name="Training organisation type 1"/>
            </a:graphicData>
          </a:graphic>
        </xdr:graphicFrame>
      </mc:Choice>
      <mc:Fallback xmlns="">
        <xdr:sp macro="" textlink="">
          <xdr:nvSpPr>
            <xdr:cNvPr id="0" name=""/>
            <xdr:cNvSpPr>
              <a:spLocks noTextEdit="1"/>
            </xdr:cNvSpPr>
          </xdr:nvSpPr>
          <xdr:spPr>
            <a:xfrm>
              <a:off x="6426254" y="1782776"/>
              <a:ext cx="2317695" cy="1503349"/>
            </a:xfrm>
            <a:prstGeom prst="rect">
              <a:avLst/>
            </a:prstGeom>
            <a:solidFill>
              <a:prstClr val="white"/>
            </a:solidFill>
            <a:ln w="1">
              <a:solidFill>
                <a:prstClr val="green"/>
              </a:solidFill>
            </a:ln>
          </xdr:spPr>
          <xdr:txBody>
            <a:bodyPr vertOverflow="clip" horzOverflow="clip"/>
            <a:lstStyle/>
            <a:p>
              <a:r>
                <a:rPr lang="en-AU"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0</xdr:col>
      <xdr:colOff>0</xdr:colOff>
      <xdr:row>174</xdr:row>
      <xdr:rowOff>9525</xdr:rowOff>
    </xdr:from>
    <xdr:to>
      <xdr:col>41</xdr:col>
      <xdr:colOff>2543175</xdr:colOff>
      <xdr:row>175</xdr:row>
      <xdr:rowOff>3881</xdr:rowOff>
    </xdr:to>
    <xdr:pic>
      <xdr:nvPicPr>
        <xdr:cNvPr id="6" name="Picture 5">
          <a:extLst>
            <a:ext uri="{FF2B5EF4-FFF2-40B4-BE49-F238E27FC236}">
              <a16:creationId xmlns:a16="http://schemas.microsoft.com/office/drawing/2014/main" id="{6F2F9E07-6B3E-40C1-BC1D-2C5F8A77CEF5}"/>
            </a:ext>
          </a:extLst>
        </xdr:cNvPr>
        <xdr:cNvPicPr>
          <a:picLocks noChangeAspect="1"/>
        </xdr:cNvPicPr>
      </xdr:nvPicPr>
      <xdr:blipFill>
        <a:blip xmlns:r="http://schemas.openxmlformats.org/officeDocument/2006/relationships" r:embed="rId1"/>
        <a:stretch>
          <a:fillRect/>
        </a:stretch>
      </xdr:blipFill>
      <xdr:spPr>
        <a:xfrm>
          <a:off x="0" y="9525"/>
          <a:ext cx="6305550" cy="5753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7</xdr:col>
      <xdr:colOff>238125</xdr:colOff>
      <xdr:row>1</xdr:row>
      <xdr:rowOff>3881</xdr:rowOff>
    </xdr:to>
    <xdr:pic>
      <xdr:nvPicPr>
        <xdr:cNvPr id="2" name="Picture 1">
          <a:extLst>
            <a:ext uri="{FF2B5EF4-FFF2-40B4-BE49-F238E27FC236}">
              <a16:creationId xmlns:a16="http://schemas.microsoft.com/office/drawing/2014/main" id="{57A2C8AE-C682-42AC-93E6-6972FA9E78E4}"/>
            </a:ext>
          </a:extLst>
        </xdr:cNvPr>
        <xdr:cNvPicPr>
          <a:picLocks noChangeAspect="1"/>
        </xdr:cNvPicPr>
      </xdr:nvPicPr>
      <xdr:blipFill>
        <a:blip xmlns:r="http://schemas.openxmlformats.org/officeDocument/2006/relationships" r:embed="rId1"/>
        <a:stretch>
          <a:fillRect/>
        </a:stretch>
      </xdr:blipFill>
      <xdr:spPr>
        <a:xfrm>
          <a:off x="0" y="9525"/>
          <a:ext cx="6305550" cy="5753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xdr:col>
      <xdr:colOff>6105525</xdr:colOff>
      <xdr:row>1</xdr:row>
      <xdr:rowOff>3881</xdr:rowOff>
    </xdr:to>
    <xdr:pic>
      <xdr:nvPicPr>
        <xdr:cNvPr id="4" name="Picture 3">
          <a:extLst>
            <a:ext uri="{FF2B5EF4-FFF2-40B4-BE49-F238E27FC236}">
              <a16:creationId xmlns:a16="http://schemas.microsoft.com/office/drawing/2014/main" id="{4DE34F0D-E3A1-42BE-A4F9-07245FAE40AF}"/>
            </a:ext>
          </a:extLst>
        </xdr:cNvPr>
        <xdr:cNvPicPr>
          <a:picLocks noChangeAspect="1"/>
        </xdr:cNvPicPr>
      </xdr:nvPicPr>
      <xdr:blipFill>
        <a:blip xmlns:r="http://schemas.openxmlformats.org/officeDocument/2006/relationships" r:embed="rId1"/>
        <a:stretch>
          <a:fillRect/>
        </a:stretch>
      </xdr:blipFill>
      <xdr:spPr>
        <a:xfrm>
          <a:off x="0" y="9525"/>
          <a:ext cx="6305550" cy="575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9525</xdr:colOff>
      <xdr:row>79</xdr:row>
      <xdr:rowOff>142875</xdr:rowOff>
    </xdr:from>
    <xdr:to>
      <xdr:col>9</xdr:col>
      <xdr:colOff>85725</xdr:colOff>
      <xdr:row>83</xdr:row>
      <xdr:rowOff>276225</xdr:rowOff>
    </xdr:to>
    <xdr:pic>
      <xdr:nvPicPr>
        <xdr:cNvPr id="4" name="Picture 3">
          <a:extLst>
            <a:ext uri="{FF2B5EF4-FFF2-40B4-BE49-F238E27FC236}">
              <a16:creationId xmlns:a16="http://schemas.microsoft.com/office/drawing/2014/main" id="{A5C68C89-2488-4598-BA51-3CDC328DF0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475" y="30175200"/>
          <a:ext cx="5724525" cy="1924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9525</xdr:rowOff>
    </xdr:from>
    <xdr:to>
      <xdr:col>9</xdr:col>
      <xdr:colOff>200025</xdr:colOff>
      <xdr:row>1</xdr:row>
      <xdr:rowOff>3881</xdr:rowOff>
    </xdr:to>
    <xdr:pic>
      <xdr:nvPicPr>
        <xdr:cNvPr id="6" name="Picture 5">
          <a:extLst>
            <a:ext uri="{FF2B5EF4-FFF2-40B4-BE49-F238E27FC236}">
              <a16:creationId xmlns:a16="http://schemas.microsoft.com/office/drawing/2014/main" id="{4920BCFF-CB16-4F53-8D0E-89FC31D68F61}"/>
            </a:ext>
          </a:extLst>
        </xdr:cNvPr>
        <xdr:cNvPicPr>
          <a:picLocks noChangeAspect="1"/>
        </xdr:cNvPicPr>
      </xdr:nvPicPr>
      <xdr:blipFill>
        <a:blip xmlns:r="http://schemas.openxmlformats.org/officeDocument/2006/relationships" r:embed="rId2"/>
        <a:stretch>
          <a:fillRect/>
        </a:stretch>
      </xdr:blipFill>
      <xdr:spPr>
        <a:xfrm>
          <a:off x="0" y="9525"/>
          <a:ext cx="6305550" cy="5753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4</xdr:row>
      <xdr:rowOff>180975</xdr:rowOff>
    </xdr:from>
    <xdr:to>
      <xdr:col>2</xdr:col>
      <xdr:colOff>228600</xdr:colOff>
      <xdr:row>4</xdr:row>
      <xdr:rowOff>485775</xdr:rowOff>
    </xdr:to>
    <xdr:pic>
      <xdr:nvPicPr>
        <xdr:cNvPr id="3" name="Picture 1" descr="P:\PublicationComponents\logos\Creativecommons\CC BY logo.png">
          <a:extLst>
            <a:ext uri="{FF2B5EF4-FFF2-40B4-BE49-F238E27FC236}">
              <a16:creationId xmlns:a16="http://schemas.microsoft.com/office/drawing/2014/main" id="{629F5B36-3494-4081-9872-CB6C90E3DC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80975"/>
          <a:ext cx="8382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9525</xdr:rowOff>
    </xdr:from>
    <xdr:to>
      <xdr:col>11</xdr:col>
      <xdr:colOff>9525</xdr:colOff>
      <xdr:row>1</xdr:row>
      <xdr:rowOff>3881</xdr:rowOff>
    </xdr:to>
    <xdr:pic>
      <xdr:nvPicPr>
        <xdr:cNvPr id="4" name="Picture 3">
          <a:extLst>
            <a:ext uri="{FF2B5EF4-FFF2-40B4-BE49-F238E27FC236}">
              <a16:creationId xmlns:a16="http://schemas.microsoft.com/office/drawing/2014/main" id="{FD261D1D-3047-44A6-A438-F6FAFA50861F}"/>
            </a:ext>
          </a:extLst>
        </xdr:cNvPr>
        <xdr:cNvPicPr>
          <a:picLocks noChangeAspect="1"/>
        </xdr:cNvPicPr>
      </xdr:nvPicPr>
      <xdr:blipFill>
        <a:blip xmlns:r="http://schemas.openxmlformats.org/officeDocument/2006/relationships" r:embed="rId2"/>
        <a:stretch>
          <a:fillRect/>
        </a:stretch>
      </xdr:blipFill>
      <xdr:spPr>
        <a:xfrm>
          <a:off x="0" y="9525"/>
          <a:ext cx="6305550" cy="57538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2</xdr:col>
      <xdr:colOff>285750</xdr:colOff>
      <xdr:row>1</xdr:row>
      <xdr:rowOff>3881</xdr:rowOff>
    </xdr:to>
    <xdr:pic>
      <xdr:nvPicPr>
        <xdr:cNvPr id="3" name="Picture 2">
          <a:extLst>
            <a:ext uri="{FF2B5EF4-FFF2-40B4-BE49-F238E27FC236}">
              <a16:creationId xmlns:a16="http://schemas.microsoft.com/office/drawing/2014/main" id="{497667C8-E1BD-4003-BED5-7AA398EE2AFD}"/>
            </a:ext>
          </a:extLst>
        </xdr:cNvPr>
        <xdr:cNvPicPr>
          <a:picLocks noChangeAspect="1"/>
        </xdr:cNvPicPr>
      </xdr:nvPicPr>
      <xdr:blipFill>
        <a:blip xmlns:r="http://schemas.openxmlformats.org/officeDocument/2006/relationships" r:embed="rId1"/>
        <a:stretch>
          <a:fillRect/>
        </a:stretch>
      </xdr:blipFill>
      <xdr:spPr>
        <a:xfrm>
          <a:off x="0" y="9525"/>
          <a:ext cx="6305550" cy="575381"/>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marcruediger\AppData\Roaming\OpenText\DM\Temp\NCVER_DMS-%23196877-v1-req2018_19-020_DoET_os_prg_enrol.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Marc Ruediger" refreshedDate="43342.484150578704" createdVersion="6" refreshedVersion="6" minRefreshableVersion="3" recordCount="265">
  <cacheSource type="worksheet">
    <worksheetSource ref="A1:F266" sheet="Slicer data - DELETE" r:id="rId2"/>
  </cacheSource>
  <cacheFields count="7">
    <cacheField name="Year" numFmtId="1">
      <sharedItems containsSemiMixedTypes="0" containsString="0" containsNumber="1" containsInteger="1" minValue="2017" maxValue="2017" count="1">
        <n v="2017"/>
      </sharedItems>
    </cacheField>
    <cacheField name="Country of delivery" numFmtId="49">
      <sharedItems count="46">
        <s v="Adelie Land (France)"/>
        <s v="Asia, nfd"/>
        <s v="Australia"/>
        <s v="Australia (includes External Territories)"/>
        <s v="Bahrain"/>
        <s v="Bangladesh"/>
        <s v="Burkina Faso"/>
        <s v="Cambodia"/>
        <s v="China (excludes SARs and Taiwan)"/>
        <s v="Fiji"/>
        <s v="Hong Kong (SAR of China)"/>
        <s v="India"/>
        <s v="Indonesia"/>
        <s v="Iran"/>
        <s v="Italy"/>
        <s v="Japan"/>
        <s v="Kiribati"/>
        <s v="Korea, Republic of (South)"/>
        <s v="Kuwait"/>
        <s v="Laos"/>
        <s v="Macau (SAR of China)"/>
        <s v="Malaysia"/>
        <s v="Malta"/>
        <s v="Mauritius"/>
        <s v="Mongolia"/>
        <s v="Nauru"/>
        <s v="Nepal"/>
        <s v="New Zealand"/>
        <s v="Pakistan"/>
        <s v="Papua New Guinea"/>
        <s v="Philippines"/>
        <s v="Qatar"/>
        <s v="Samoa"/>
        <s v="Saudi Arabia"/>
        <s v="Singapore"/>
        <s v="Solomon Islands"/>
        <s v="South Africa"/>
        <s v="Sri Lanka"/>
        <s v="Thailand"/>
        <s v="Timor-Leste"/>
        <s v="Tonga"/>
        <s v="United Arab Emirates"/>
        <s v="United Kingdom, Channel Islands and Isle of Man"/>
        <s v="Vanuatu"/>
        <s v="Vietnam"/>
        <s v="Zambia"/>
      </sharedItems>
    </cacheField>
    <cacheField name="Field of education" numFmtId="49">
      <sharedItems count="13">
        <s v="03 - Engineering and related technologies"/>
        <s v="08 - Management and commerce"/>
        <s v="02 - Information technology"/>
        <s v="05 - Agriculture, environmental and related studies"/>
        <s v="07 - Education"/>
        <s v="09 - Society and culture"/>
        <s v="11 - Food, hospitality and personal services"/>
        <s v="12 - Mixed field programmes"/>
        <s v="No field of education"/>
        <s v="04 - Architecture and building"/>
        <s v="10 - Creative arts"/>
        <s v="06 - Health"/>
        <s v="01 - Natural and physical sciences"/>
      </sharedItems>
    </cacheField>
    <cacheField name="State of training provider" numFmtId="49">
      <sharedItems count="5">
        <s v="Queensland"/>
        <s v="New South Wales"/>
        <s v="Other"/>
        <s v="Western Australia"/>
        <s v="Victoria"/>
      </sharedItems>
    </cacheField>
    <cacheField name="Training organisation type" numFmtId="49">
      <sharedItems count="4">
        <s v="Private training provider"/>
        <s v="TAFE"/>
        <s v="University"/>
        <s v="Enterprise provider"/>
      </sharedItems>
    </cacheField>
    <cacheField name="Program enrolments" numFmtId="0">
      <sharedItems containsSemiMixedTypes="0" containsString="0" containsNumber="1" containsInteger="1" minValue="1" maxValue="7575"/>
    </cacheField>
    <cacheField name="Prg enrolments" numFmtId="0" formula="'Program enrolments'" databaseField="0"/>
  </cacheFields>
  <extLst>
    <ext xmlns:x14="http://schemas.microsoft.com/office/spreadsheetml/2009/9/main" uri="{725AE2AE-9491-48be-B2B4-4EB974FC3084}">
      <x14:pivotCacheDefinition pivotCacheId="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5">
  <r>
    <x v="0"/>
    <x v="0"/>
    <x v="0"/>
    <x v="0"/>
    <x v="0"/>
    <n v="4"/>
  </r>
  <r>
    <x v="0"/>
    <x v="0"/>
    <x v="1"/>
    <x v="1"/>
    <x v="1"/>
    <n v="1"/>
  </r>
  <r>
    <x v="0"/>
    <x v="1"/>
    <x v="2"/>
    <x v="1"/>
    <x v="1"/>
    <n v="2"/>
  </r>
  <r>
    <x v="0"/>
    <x v="1"/>
    <x v="0"/>
    <x v="1"/>
    <x v="1"/>
    <n v="9"/>
  </r>
  <r>
    <x v="0"/>
    <x v="1"/>
    <x v="3"/>
    <x v="1"/>
    <x v="1"/>
    <n v="20"/>
  </r>
  <r>
    <x v="0"/>
    <x v="1"/>
    <x v="4"/>
    <x v="1"/>
    <x v="1"/>
    <n v="2"/>
  </r>
  <r>
    <x v="0"/>
    <x v="1"/>
    <x v="1"/>
    <x v="1"/>
    <x v="1"/>
    <n v="1856"/>
  </r>
  <r>
    <x v="0"/>
    <x v="1"/>
    <x v="5"/>
    <x v="1"/>
    <x v="1"/>
    <n v="1"/>
  </r>
  <r>
    <x v="0"/>
    <x v="1"/>
    <x v="6"/>
    <x v="1"/>
    <x v="1"/>
    <n v="23"/>
  </r>
  <r>
    <x v="0"/>
    <x v="1"/>
    <x v="7"/>
    <x v="1"/>
    <x v="1"/>
    <n v="117"/>
  </r>
  <r>
    <x v="0"/>
    <x v="1"/>
    <x v="8"/>
    <x v="1"/>
    <x v="1"/>
    <n v="2"/>
  </r>
  <r>
    <x v="0"/>
    <x v="2"/>
    <x v="0"/>
    <x v="1"/>
    <x v="1"/>
    <n v="82"/>
  </r>
  <r>
    <x v="0"/>
    <x v="2"/>
    <x v="0"/>
    <x v="2"/>
    <x v="2"/>
    <n v="1"/>
  </r>
  <r>
    <x v="0"/>
    <x v="2"/>
    <x v="0"/>
    <x v="0"/>
    <x v="1"/>
    <n v="4"/>
  </r>
  <r>
    <x v="0"/>
    <x v="2"/>
    <x v="9"/>
    <x v="0"/>
    <x v="1"/>
    <n v="1"/>
  </r>
  <r>
    <x v="0"/>
    <x v="2"/>
    <x v="9"/>
    <x v="3"/>
    <x v="1"/>
    <n v="1"/>
  </r>
  <r>
    <x v="0"/>
    <x v="2"/>
    <x v="4"/>
    <x v="0"/>
    <x v="0"/>
    <n v="2"/>
  </r>
  <r>
    <x v="0"/>
    <x v="2"/>
    <x v="4"/>
    <x v="0"/>
    <x v="1"/>
    <n v="16"/>
  </r>
  <r>
    <x v="0"/>
    <x v="2"/>
    <x v="4"/>
    <x v="3"/>
    <x v="1"/>
    <n v="2"/>
  </r>
  <r>
    <x v="0"/>
    <x v="2"/>
    <x v="1"/>
    <x v="1"/>
    <x v="0"/>
    <n v="1"/>
  </r>
  <r>
    <x v="0"/>
    <x v="2"/>
    <x v="1"/>
    <x v="1"/>
    <x v="1"/>
    <n v="37"/>
  </r>
  <r>
    <x v="0"/>
    <x v="2"/>
    <x v="1"/>
    <x v="0"/>
    <x v="0"/>
    <n v="12"/>
  </r>
  <r>
    <x v="0"/>
    <x v="2"/>
    <x v="1"/>
    <x v="0"/>
    <x v="1"/>
    <n v="58"/>
  </r>
  <r>
    <x v="0"/>
    <x v="2"/>
    <x v="1"/>
    <x v="4"/>
    <x v="0"/>
    <n v="1"/>
  </r>
  <r>
    <x v="0"/>
    <x v="2"/>
    <x v="1"/>
    <x v="4"/>
    <x v="1"/>
    <n v="7"/>
  </r>
  <r>
    <x v="0"/>
    <x v="2"/>
    <x v="5"/>
    <x v="0"/>
    <x v="0"/>
    <n v="6"/>
  </r>
  <r>
    <x v="0"/>
    <x v="2"/>
    <x v="5"/>
    <x v="0"/>
    <x v="1"/>
    <n v="2"/>
  </r>
  <r>
    <x v="0"/>
    <x v="2"/>
    <x v="5"/>
    <x v="4"/>
    <x v="0"/>
    <n v="2"/>
  </r>
  <r>
    <x v="0"/>
    <x v="2"/>
    <x v="5"/>
    <x v="4"/>
    <x v="1"/>
    <n v="3"/>
  </r>
  <r>
    <x v="0"/>
    <x v="2"/>
    <x v="5"/>
    <x v="3"/>
    <x v="1"/>
    <n v="3"/>
  </r>
  <r>
    <x v="0"/>
    <x v="2"/>
    <x v="10"/>
    <x v="0"/>
    <x v="1"/>
    <n v="24"/>
  </r>
  <r>
    <x v="0"/>
    <x v="2"/>
    <x v="6"/>
    <x v="0"/>
    <x v="1"/>
    <n v="2"/>
  </r>
  <r>
    <x v="0"/>
    <x v="2"/>
    <x v="6"/>
    <x v="4"/>
    <x v="1"/>
    <n v="6"/>
  </r>
  <r>
    <x v="0"/>
    <x v="2"/>
    <x v="6"/>
    <x v="3"/>
    <x v="1"/>
    <n v="3"/>
  </r>
  <r>
    <x v="0"/>
    <x v="2"/>
    <x v="7"/>
    <x v="0"/>
    <x v="1"/>
    <n v="19"/>
  </r>
  <r>
    <x v="0"/>
    <x v="2"/>
    <x v="7"/>
    <x v="4"/>
    <x v="1"/>
    <n v="1"/>
  </r>
  <r>
    <x v="0"/>
    <x v="2"/>
    <x v="8"/>
    <x v="2"/>
    <x v="2"/>
    <n v="9"/>
  </r>
  <r>
    <x v="0"/>
    <x v="3"/>
    <x v="11"/>
    <x v="4"/>
    <x v="1"/>
    <n v="7"/>
  </r>
  <r>
    <x v="0"/>
    <x v="3"/>
    <x v="4"/>
    <x v="4"/>
    <x v="1"/>
    <n v="6"/>
  </r>
  <r>
    <x v="0"/>
    <x v="3"/>
    <x v="1"/>
    <x v="2"/>
    <x v="1"/>
    <n v="2"/>
  </r>
  <r>
    <x v="0"/>
    <x v="3"/>
    <x v="1"/>
    <x v="4"/>
    <x v="1"/>
    <n v="3"/>
  </r>
  <r>
    <x v="0"/>
    <x v="3"/>
    <x v="5"/>
    <x v="4"/>
    <x v="1"/>
    <n v="16"/>
  </r>
  <r>
    <x v="0"/>
    <x v="3"/>
    <x v="6"/>
    <x v="2"/>
    <x v="1"/>
    <n v="2"/>
  </r>
  <r>
    <x v="0"/>
    <x v="3"/>
    <x v="6"/>
    <x v="4"/>
    <x v="1"/>
    <n v="8"/>
  </r>
  <r>
    <x v="0"/>
    <x v="3"/>
    <x v="7"/>
    <x v="2"/>
    <x v="1"/>
    <n v="3"/>
  </r>
  <r>
    <x v="0"/>
    <x v="3"/>
    <x v="7"/>
    <x v="4"/>
    <x v="1"/>
    <n v="6"/>
  </r>
  <r>
    <x v="0"/>
    <x v="3"/>
    <x v="7"/>
    <x v="4"/>
    <x v="2"/>
    <n v="6"/>
  </r>
  <r>
    <x v="0"/>
    <x v="4"/>
    <x v="11"/>
    <x v="1"/>
    <x v="1"/>
    <n v="16"/>
  </r>
  <r>
    <x v="0"/>
    <x v="5"/>
    <x v="5"/>
    <x v="0"/>
    <x v="0"/>
    <n v="20"/>
  </r>
  <r>
    <x v="0"/>
    <x v="5"/>
    <x v="6"/>
    <x v="4"/>
    <x v="0"/>
    <n v="3"/>
  </r>
  <r>
    <x v="0"/>
    <x v="6"/>
    <x v="1"/>
    <x v="4"/>
    <x v="0"/>
    <n v="22"/>
  </r>
  <r>
    <x v="0"/>
    <x v="7"/>
    <x v="4"/>
    <x v="0"/>
    <x v="0"/>
    <n v="11"/>
  </r>
  <r>
    <x v="0"/>
    <x v="7"/>
    <x v="4"/>
    <x v="4"/>
    <x v="0"/>
    <n v="5"/>
  </r>
  <r>
    <x v="0"/>
    <x v="8"/>
    <x v="12"/>
    <x v="4"/>
    <x v="1"/>
    <n v="265"/>
  </r>
  <r>
    <x v="0"/>
    <x v="8"/>
    <x v="2"/>
    <x v="1"/>
    <x v="1"/>
    <n v="222"/>
  </r>
  <r>
    <x v="0"/>
    <x v="8"/>
    <x v="2"/>
    <x v="0"/>
    <x v="1"/>
    <n v="69"/>
  </r>
  <r>
    <x v="0"/>
    <x v="8"/>
    <x v="2"/>
    <x v="4"/>
    <x v="1"/>
    <n v="829"/>
  </r>
  <r>
    <x v="0"/>
    <x v="8"/>
    <x v="2"/>
    <x v="3"/>
    <x v="1"/>
    <n v="34"/>
  </r>
  <r>
    <x v="0"/>
    <x v="8"/>
    <x v="0"/>
    <x v="1"/>
    <x v="1"/>
    <n v="82"/>
  </r>
  <r>
    <x v="0"/>
    <x v="8"/>
    <x v="0"/>
    <x v="2"/>
    <x v="1"/>
    <n v="80"/>
  </r>
  <r>
    <x v="0"/>
    <x v="8"/>
    <x v="0"/>
    <x v="4"/>
    <x v="1"/>
    <n v="2775"/>
  </r>
  <r>
    <x v="0"/>
    <x v="8"/>
    <x v="0"/>
    <x v="4"/>
    <x v="2"/>
    <n v="5"/>
  </r>
  <r>
    <x v="0"/>
    <x v="8"/>
    <x v="9"/>
    <x v="4"/>
    <x v="1"/>
    <n v="899"/>
  </r>
  <r>
    <x v="0"/>
    <x v="8"/>
    <x v="9"/>
    <x v="4"/>
    <x v="2"/>
    <n v="24"/>
  </r>
  <r>
    <x v="0"/>
    <x v="8"/>
    <x v="9"/>
    <x v="3"/>
    <x v="1"/>
    <n v="241"/>
  </r>
  <r>
    <x v="0"/>
    <x v="8"/>
    <x v="11"/>
    <x v="3"/>
    <x v="0"/>
    <n v="1"/>
  </r>
  <r>
    <x v="0"/>
    <x v="8"/>
    <x v="4"/>
    <x v="1"/>
    <x v="1"/>
    <n v="87"/>
  </r>
  <r>
    <x v="0"/>
    <x v="8"/>
    <x v="4"/>
    <x v="2"/>
    <x v="1"/>
    <n v="22"/>
  </r>
  <r>
    <x v="0"/>
    <x v="8"/>
    <x v="4"/>
    <x v="4"/>
    <x v="1"/>
    <n v="378"/>
  </r>
  <r>
    <x v="0"/>
    <x v="8"/>
    <x v="4"/>
    <x v="3"/>
    <x v="0"/>
    <n v="24"/>
  </r>
  <r>
    <x v="0"/>
    <x v="8"/>
    <x v="4"/>
    <x v="3"/>
    <x v="1"/>
    <n v="27"/>
  </r>
  <r>
    <x v="0"/>
    <x v="8"/>
    <x v="1"/>
    <x v="1"/>
    <x v="1"/>
    <n v="737"/>
  </r>
  <r>
    <x v="0"/>
    <x v="8"/>
    <x v="1"/>
    <x v="2"/>
    <x v="1"/>
    <n v="30"/>
  </r>
  <r>
    <x v="0"/>
    <x v="8"/>
    <x v="1"/>
    <x v="0"/>
    <x v="0"/>
    <n v="1"/>
  </r>
  <r>
    <x v="0"/>
    <x v="8"/>
    <x v="1"/>
    <x v="0"/>
    <x v="1"/>
    <n v="808"/>
  </r>
  <r>
    <x v="0"/>
    <x v="8"/>
    <x v="1"/>
    <x v="4"/>
    <x v="1"/>
    <n v="7575"/>
  </r>
  <r>
    <x v="0"/>
    <x v="8"/>
    <x v="1"/>
    <x v="4"/>
    <x v="2"/>
    <n v="186"/>
  </r>
  <r>
    <x v="0"/>
    <x v="8"/>
    <x v="1"/>
    <x v="3"/>
    <x v="0"/>
    <n v="31"/>
  </r>
  <r>
    <x v="0"/>
    <x v="8"/>
    <x v="1"/>
    <x v="3"/>
    <x v="1"/>
    <n v="368"/>
  </r>
  <r>
    <x v="0"/>
    <x v="8"/>
    <x v="5"/>
    <x v="1"/>
    <x v="1"/>
    <n v="389"/>
  </r>
  <r>
    <x v="0"/>
    <x v="8"/>
    <x v="5"/>
    <x v="0"/>
    <x v="0"/>
    <n v="22"/>
  </r>
  <r>
    <x v="0"/>
    <x v="8"/>
    <x v="5"/>
    <x v="4"/>
    <x v="1"/>
    <n v="174"/>
  </r>
  <r>
    <x v="0"/>
    <x v="8"/>
    <x v="10"/>
    <x v="4"/>
    <x v="1"/>
    <n v="308"/>
  </r>
  <r>
    <x v="0"/>
    <x v="8"/>
    <x v="10"/>
    <x v="3"/>
    <x v="1"/>
    <n v="261"/>
  </r>
  <r>
    <x v="0"/>
    <x v="8"/>
    <x v="6"/>
    <x v="1"/>
    <x v="1"/>
    <n v="14"/>
  </r>
  <r>
    <x v="0"/>
    <x v="8"/>
    <x v="6"/>
    <x v="2"/>
    <x v="1"/>
    <n v="34"/>
  </r>
  <r>
    <x v="0"/>
    <x v="8"/>
    <x v="6"/>
    <x v="4"/>
    <x v="1"/>
    <n v="164"/>
  </r>
  <r>
    <x v="0"/>
    <x v="8"/>
    <x v="6"/>
    <x v="4"/>
    <x v="2"/>
    <n v="56"/>
  </r>
  <r>
    <x v="0"/>
    <x v="8"/>
    <x v="6"/>
    <x v="3"/>
    <x v="1"/>
    <n v="54"/>
  </r>
  <r>
    <x v="0"/>
    <x v="8"/>
    <x v="7"/>
    <x v="1"/>
    <x v="1"/>
    <n v="322"/>
  </r>
  <r>
    <x v="0"/>
    <x v="8"/>
    <x v="7"/>
    <x v="2"/>
    <x v="1"/>
    <n v="37"/>
  </r>
  <r>
    <x v="0"/>
    <x v="8"/>
    <x v="7"/>
    <x v="4"/>
    <x v="1"/>
    <n v="235"/>
  </r>
  <r>
    <x v="0"/>
    <x v="8"/>
    <x v="7"/>
    <x v="4"/>
    <x v="2"/>
    <n v="3035"/>
  </r>
  <r>
    <x v="0"/>
    <x v="8"/>
    <x v="8"/>
    <x v="1"/>
    <x v="1"/>
    <n v="30"/>
  </r>
  <r>
    <x v="0"/>
    <x v="8"/>
    <x v="8"/>
    <x v="2"/>
    <x v="1"/>
    <n v="5"/>
  </r>
  <r>
    <x v="0"/>
    <x v="9"/>
    <x v="2"/>
    <x v="1"/>
    <x v="1"/>
    <n v="166"/>
  </r>
  <r>
    <x v="0"/>
    <x v="9"/>
    <x v="0"/>
    <x v="0"/>
    <x v="0"/>
    <n v="39"/>
  </r>
  <r>
    <x v="0"/>
    <x v="9"/>
    <x v="0"/>
    <x v="0"/>
    <x v="1"/>
    <n v="294"/>
  </r>
  <r>
    <x v="0"/>
    <x v="9"/>
    <x v="9"/>
    <x v="0"/>
    <x v="1"/>
    <n v="173"/>
  </r>
  <r>
    <x v="0"/>
    <x v="9"/>
    <x v="4"/>
    <x v="0"/>
    <x v="1"/>
    <n v="105"/>
  </r>
  <r>
    <x v="0"/>
    <x v="9"/>
    <x v="1"/>
    <x v="1"/>
    <x v="0"/>
    <n v="23"/>
  </r>
  <r>
    <x v="0"/>
    <x v="9"/>
    <x v="1"/>
    <x v="1"/>
    <x v="1"/>
    <n v="368"/>
  </r>
  <r>
    <x v="0"/>
    <x v="9"/>
    <x v="1"/>
    <x v="0"/>
    <x v="1"/>
    <n v="229"/>
  </r>
  <r>
    <x v="0"/>
    <x v="9"/>
    <x v="5"/>
    <x v="0"/>
    <x v="0"/>
    <n v="5"/>
  </r>
  <r>
    <x v="0"/>
    <x v="9"/>
    <x v="5"/>
    <x v="0"/>
    <x v="1"/>
    <n v="166"/>
  </r>
  <r>
    <x v="0"/>
    <x v="9"/>
    <x v="10"/>
    <x v="0"/>
    <x v="1"/>
    <n v="23"/>
  </r>
  <r>
    <x v="0"/>
    <x v="9"/>
    <x v="6"/>
    <x v="1"/>
    <x v="1"/>
    <n v="32"/>
  </r>
  <r>
    <x v="0"/>
    <x v="9"/>
    <x v="6"/>
    <x v="0"/>
    <x v="1"/>
    <n v="91"/>
  </r>
  <r>
    <x v="0"/>
    <x v="9"/>
    <x v="6"/>
    <x v="4"/>
    <x v="1"/>
    <n v="1"/>
  </r>
  <r>
    <x v="0"/>
    <x v="9"/>
    <x v="7"/>
    <x v="0"/>
    <x v="1"/>
    <n v="35"/>
  </r>
  <r>
    <x v="0"/>
    <x v="9"/>
    <x v="8"/>
    <x v="1"/>
    <x v="1"/>
    <n v="594"/>
  </r>
  <r>
    <x v="0"/>
    <x v="10"/>
    <x v="0"/>
    <x v="3"/>
    <x v="0"/>
    <n v="20"/>
  </r>
  <r>
    <x v="0"/>
    <x v="10"/>
    <x v="11"/>
    <x v="0"/>
    <x v="0"/>
    <n v="222"/>
  </r>
  <r>
    <x v="0"/>
    <x v="10"/>
    <x v="4"/>
    <x v="4"/>
    <x v="1"/>
    <n v="15"/>
  </r>
  <r>
    <x v="0"/>
    <x v="10"/>
    <x v="1"/>
    <x v="1"/>
    <x v="0"/>
    <n v="5"/>
  </r>
  <r>
    <x v="0"/>
    <x v="10"/>
    <x v="1"/>
    <x v="1"/>
    <x v="1"/>
    <n v="1"/>
  </r>
  <r>
    <x v="0"/>
    <x v="10"/>
    <x v="1"/>
    <x v="0"/>
    <x v="0"/>
    <n v="110"/>
  </r>
  <r>
    <x v="0"/>
    <x v="10"/>
    <x v="1"/>
    <x v="4"/>
    <x v="1"/>
    <n v="964"/>
  </r>
  <r>
    <x v="0"/>
    <x v="10"/>
    <x v="6"/>
    <x v="1"/>
    <x v="0"/>
    <n v="3"/>
  </r>
  <r>
    <x v="0"/>
    <x v="11"/>
    <x v="4"/>
    <x v="4"/>
    <x v="1"/>
    <n v="22"/>
  </r>
  <r>
    <x v="0"/>
    <x v="11"/>
    <x v="1"/>
    <x v="1"/>
    <x v="0"/>
    <n v="1"/>
  </r>
  <r>
    <x v="0"/>
    <x v="11"/>
    <x v="1"/>
    <x v="1"/>
    <x v="1"/>
    <n v="11"/>
  </r>
  <r>
    <x v="0"/>
    <x v="11"/>
    <x v="1"/>
    <x v="0"/>
    <x v="0"/>
    <n v="2"/>
  </r>
  <r>
    <x v="0"/>
    <x v="11"/>
    <x v="1"/>
    <x v="3"/>
    <x v="0"/>
    <n v="29"/>
  </r>
  <r>
    <x v="0"/>
    <x v="11"/>
    <x v="6"/>
    <x v="4"/>
    <x v="2"/>
    <n v="22"/>
  </r>
  <r>
    <x v="0"/>
    <x v="12"/>
    <x v="1"/>
    <x v="3"/>
    <x v="0"/>
    <n v="1"/>
  </r>
  <r>
    <x v="0"/>
    <x v="13"/>
    <x v="11"/>
    <x v="4"/>
    <x v="1"/>
    <n v="5"/>
  </r>
  <r>
    <x v="0"/>
    <x v="13"/>
    <x v="4"/>
    <x v="0"/>
    <x v="0"/>
    <n v="32"/>
  </r>
  <r>
    <x v="0"/>
    <x v="13"/>
    <x v="1"/>
    <x v="4"/>
    <x v="1"/>
    <n v="31"/>
  </r>
  <r>
    <x v="0"/>
    <x v="13"/>
    <x v="10"/>
    <x v="4"/>
    <x v="1"/>
    <n v="30"/>
  </r>
  <r>
    <x v="0"/>
    <x v="13"/>
    <x v="6"/>
    <x v="4"/>
    <x v="1"/>
    <n v="86"/>
  </r>
  <r>
    <x v="0"/>
    <x v="14"/>
    <x v="5"/>
    <x v="4"/>
    <x v="0"/>
    <n v="62"/>
  </r>
  <r>
    <x v="0"/>
    <x v="15"/>
    <x v="4"/>
    <x v="0"/>
    <x v="0"/>
    <n v="1"/>
  </r>
  <r>
    <x v="0"/>
    <x v="16"/>
    <x v="5"/>
    <x v="0"/>
    <x v="1"/>
    <n v="24"/>
  </r>
  <r>
    <x v="0"/>
    <x v="17"/>
    <x v="4"/>
    <x v="4"/>
    <x v="1"/>
    <n v="16"/>
  </r>
  <r>
    <x v="0"/>
    <x v="17"/>
    <x v="1"/>
    <x v="4"/>
    <x v="1"/>
    <n v="175"/>
  </r>
  <r>
    <x v="0"/>
    <x v="17"/>
    <x v="5"/>
    <x v="0"/>
    <x v="0"/>
    <n v="6"/>
  </r>
  <r>
    <x v="0"/>
    <x v="17"/>
    <x v="6"/>
    <x v="4"/>
    <x v="1"/>
    <n v="23"/>
  </r>
  <r>
    <x v="0"/>
    <x v="18"/>
    <x v="0"/>
    <x v="3"/>
    <x v="1"/>
    <n v="247"/>
  </r>
  <r>
    <x v="0"/>
    <x v="18"/>
    <x v="9"/>
    <x v="4"/>
    <x v="1"/>
    <n v="72"/>
  </r>
  <r>
    <x v="0"/>
    <x v="18"/>
    <x v="4"/>
    <x v="2"/>
    <x v="1"/>
    <n v="3"/>
  </r>
  <r>
    <x v="0"/>
    <x v="18"/>
    <x v="4"/>
    <x v="4"/>
    <x v="1"/>
    <n v="1"/>
  </r>
  <r>
    <x v="0"/>
    <x v="18"/>
    <x v="1"/>
    <x v="2"/>
    <x v="1"/>
    <n v="265"/>
  </r>
  <r>
    <x v="0"/>
    <x v="18"/>
    <x v="1"/>
    <x v="4"/>
    <x v="1"/>
    <n v="412"/>
  </r>
  <r>
    <x v="0"/>
    <x v="18"/>
    <x v="10"/>
    <x v="4"/>
    <x v="1"/>
    <n v="31"/>
  </r>
  <r>
    <x v="0"/>
    <x v="19"/>
    <x v="0"/>
    <x v="4"/>
    <x v="1"/>
    <n v="12"/>
  </r>
  <r>
    <x v="0"/>
    <x v="19"/>
    <x v="1"/>
    <x v="0"/>
    <x v="1"/>
    <n v="28"/>
  </r>
  <r>
    <x v="0"/>
    <x v="20"/>
    <x v="4"/>
    <x v="4"/>
    <x v="1"/>
    <n v="32"/>
  </r>
  <r>
    <x v="0"/>
    <x v="20"/>
    <x v="1"/>
    <x v="4"/>
    <x v="1"/>
    <n v="5"/>
  </r>
  <r>
    <x v="0"/>
    <x v="21"/>
    <x v="2"/>
    <x v="4"/>
    <x v="0"/>
    <n v="1"/>
  </r>
  <r>
    <x v="0"/>
    <x v="21"/>
    <x v="0"/>
    <x v="4"/>
    <x v="1"/>
    <n v="58"/>
  </r>
  <r>
    <x v="0"/>
    <x v="21"/>
    <x v="11"/>
    <x v="1"/>
    <x v="1"/>
    <n v="2"/>
  </r>
  <r>
    <x v="0"/>
    <x v="21"/>
    <x v="11"/>
    <x v="0"/>
    <x v="0"/>
    <n v="17"/>
  </r>
  <r>
    <x v="0"/>
    <x v="21"/>
    <x v="4"/>
    <x v="1"/>
    <x v="0"/>
    <n v="44"/>
  </r>
  <r>
    <x v="0"/>
    <x v="21"/>
    <x v="4"/>
    <x v="1"/>
    <x v="1"/>
    <n v="17"/>
  </r>
  <r>
    <x v="0"/>
    <x v="21"/>
    <x v="4"/>
    <x v="0"/>
    <x v="1"/>
    <n v="29"/>
  </r>
  <r>
    <x v="0"/>
    <x v="21"/>
    <x v="4"/>
    <x v="3"/>
    <x v="0"/>
    <n v="70"/>
  </r>
  <r>
    <x v="0"/>
    <x v="21"/>
    <x v="1"/>
    <x v="1"/>
    <x v="0"/>
    <n v="119"/>
  </r>
  <r>
    <x v="0"/>
    <x v="21"/>
    <x v="1"/>
    <x v="1"/>
    <x v="1"/>
    <n v="232"/>
  </r>
  <r>
    <x v="0"/>
    <x v="21"/>
    <x v="1"/>
    <x v="4"/>
    <x v="0"/>
    <n v="6"/>
  </r>
  <r>
    <x v="0"/>
    <x v="21"/>
    <x v="1"/>
    <x v="3"/>
    <x v="0"/>
    <n v="14"/>
  </r>
  <r>
    <x v="0"/>
    <x v="21"/>
    <x v="5"/>
    <x v="0"/>
    <x v="1"/>
    <n v="1"/>
  </r>
  <r>
    <x v="0"/>
    <x v="21"/>
    <x v="7"/>
    <x v="3"/>
    <x v="0"/>
    <n v="29"/>
  </r>
  <r>
    <x v="0"/>
    <x v="22"/>
    <x v="11"/>
    <x v="4"/>
    <x v="0"/>
    <n v="4"/>
  </r>
  <r>
    <x v="0"/>
    <x v="23"/>
    <x v="2"/>
    <x v="3"/>
    <x v="1"/>
    <n v="70"/>
  </r>
  <r>
    <x v="0"/>
    <x v="23"/>
    <x v="9"/>
    <x v="3"/>
    <x v="1"/>
    <n v="129"/>
  </r>
  <r>
    <x v="0"/>
    <x v="23"/>
    <x v="4"/>
    <x v="3"/>
    <x v="1"/>
    <n v="95"/>
  </r>
  <r>
    <x v="0"/>
    <x v="23"/>
    <x v="1"/>
    <x v="3"/>
    <x v="1"/>
    <n v="569"/>
  </r>
  <r>
    <x v="0"/>
    <x v="23"/>
    <x v="5"/>
    <x v="3"/>
    <x v="1"/>
    <n v="51"/>
  </r>
  <r>
    <x v="0"/>
    <x v="23"/>
    <x v="10"/>
    <x v="3"/>
    <x v="1"/>
    <n v="170"/>
  </r>
  <r>
    <x v="0"/>
    <x v="24"/>
    <x v="0"/>
    <x v="4"/>
    <x v="1"/>
    <n v="503"/>
  </r>
  <r>
    <x v="0"/>
    <x v="24"/>
    <x v="9"/>
    <x v="4"/>
    <x v="1"/>
    <n v="15"/>
  </r>
  <r>
    <x v="0"/>
    <x v="24"/>
    <x v="1"/>
    <x v="1"/>
    <x v="1"/>
    <n v="1"/>
  </r>
  <r>
    <x v="0"/>
    <x v="25"/>
    <x v="0"/>
    <x v="0"/>
    <x v="0"/>
    <n v="22"/>
  </r>
  <r>
    <x v="0"/>
    <x v="25"/>
    <x v="9"/>
    <x v="0"/>
    <x v="1"/>
    <n v="21"/>
  </r>
  <r>
    <x v="0"/>
    <x v="25"/>
    <x v="6"/>
    <x v="0"/>
    <x v="0"/>
    <n v="19"/>
  </r>
  <r>
    <x v="0"/>
    <x v="26"/>
    <x v="1"/>
    <x v="1"/>
    <x v="0"/>
    <n v="2"/>
  </r>
  <r>
    <x v="0"/>
    <x v="26"/>
    <x v="6"/>
    <x v="1"/>
    <x v="0"/>
    <n v="3"/>
  </r>
  <r>
    <x v="0"/>
    <x v="27"/>
    <x v="0"/>
    <x v="1"/>
    <x v="0"/>
    <n v="6"/>
  </r>
  <r>
    <x v="0"/>
    <x v="27"/>
    <x v="0"/>
    <x v="0"/>
    <x v="0"/>
    <n v="13"/>
  </r>
  <r>
    <x v="0"/>
    <x v="27"/>
    <x v="9"/>
    <x v="2"/>
    <x v="1"/>
    <n v="8"/>
  </r>
  <r>
    <x v="0"/>
    <x v="27"/>
    <x v="1"/>
    <x v="0"/>
    <x v="0"/>
    <n v="134"/>
  </r>
  <r>
    <x v="0"/>
    <x v="27"/>
    <x v="1"/>
    <x v="4"/>
    <x v="0"/>
    <n v="4"/>
  </r>
  <r>
    <x v="0"/>
    <x v="27"/>
    <x v="1"/>
    <x v="4"/>
    <x v="2"/>
    <n v="46"/>
  </r>
  <r>
    <x v="0"/>
    <x v="27"/>
    <x v="5"/>
    <x v="0"/>
    <x v="0"/>
    <n v="370"/>
  </r>
  <r>
    <x v="0"/>
    <x v="28"/>
    <x v="1"/>
    <x v="1"/>
    <x v="0"/>
    <n v="1"/>
  </r>
  <r>
    <x v="0"/>
    <x v="29"/>
    <x v="0"/>
    <x v="0"/>
    <x v="3"/>
    <n v="3"/>
  </r>
  <r>
    <x v="0"/>
    <x v="29"/>
    <x v="0"/>
    <x v="0"/>
    <x v="0"/>
    <n v="43"/>
  </r>
  <r>
    <x v="0"/>
    <x v="29"/>
    <x v="0"/>
    <x v="0"/>
    <x v="1"/>
    <n v="174"/>
  </r>
  <r>
    <x v="0"/>
    <x v="29"/>
    <x v="9"/>
    <x v="0"/>
    <x v="0"/>
    <n v="27"/>
  </r>
  <r>
    <x v="0"/>
    <x v="29"/>
    <x v="9"/>
    <x v="0"/>
    <x v="1"/>
    <n v="30"/>
  </r>
  <r>
    <x v="0"/>
    <x v="29"/>
    <x v="11"/>
    <x v="0"/>
    <x v="3"/>
    <n v="10"/>
  </r>
  <r>
    <x v="0"/>
    <x v="29"/>
    <x v="11"/>
    <x v="0"/>
    <x v="0"/>
    <n v="29"/>
  </r>
  <r>
    <x v="0"/>
    <x v="29"/>
    <x v="4"/>
    <x v="1"/>
    <x v="0"/>
    <n v="20"/>
  </r>
  <r>
    <x v="0"/>
    <x v="29"/>
    <x v="4"/>
    <x v="0"/>
    <x v="1"/>
    <n v="12"/>
  </r>
  <r>
    <x v="0"/>
    <x v="29"/>
    <x v="1"/>
    <x v="1"/>
    <x v="0"/>
    <n v="1"/>
  </r>
  <r>
    <x v="0"/>
    <x v="29"/>
    <x v="1"/>
    <x v="0"/>
    <x v="0"/>
    <n v="2"/>
  </r>
  <r>
    <x v="0"/>
    <x v="29"/>
    <x v="1"/>
    <x v="0"/>
    <x v="1"/>
    <n v="90"/>
  </r>
  <r>
    <x v="0"/>
    <x v="29"/>
    <x v="1"/>
    <x v="4"/>
    <x v="0"/>
    <n v="78"/>
  </r>
  <r>
    <x v="0"/>
    <x v="29"/>
    <x v="6"/>
    <x v="0"/>
    <x v="0"/>
    <n v="47"/>
  </r>
  <r>
    <x v="0"/>
    <x v="29"/>
    <x v="6"/>
    <x v="0"/>
    <x v="1"/>
    <n v="82"/>
  </r>
  <r>
    <x v="0"/>
    <x v="30"/>
    <x v="0"/>
    <x v="0"/>
    <x v="0"/>
    <n v="6"/>
  </r>
  <r>
    <x v="0"/>
    <x v="30"/>
    <x v="0"/>
    <x v="3"/>
    <x v="0"/>
    <n v="9"/>
  </r>
  <r>
    <x v="0"/>
    <x v="30"/>
    <x v="4"/>
    <x v="0"/>
    <x v="0"/>
    <n v="27"/>
  </r>
  <r>
    <x v="0"/>
    <x v="30"/>
    <x v="1"/>
    <x v="1"/>
    <x v="0"/>
    <n v="3"/>
  </r>
  <r>
    <x v="0"/>
    <x v="30"/>
    <x v="1"/>
    <x v="2"/>
    <x v="0"/>
    <n v="68"/>
  </r>
  <r>
    <x v="0"/>
    <x v="30"/>
    <x v="5"/>
    <x v="0"/>
    <x v="0"/>
    <n v="56"/>
  </r>
  <r>
    <x v="0"/>
    <x v="30"/>
    <x v="6"/>
    <x v="1"/>
    <x v="0"/>
    <n v="18"/>
  </r>
  <r>
    <x v="0"/>
    <x v="30"/>
    <x v="6"/>
    <x v="2"/>
    <x v="0"/>
    <n v="224"/>
  </r>
  <r>
    <x v="0"/>
    <x v="30"/>
    <x v="6"/>
    <x v="0"/>
    <x v="0"/>
    <n v="1"/>
  </r>
  <r>
    <x v="0"/>
    <x v="30"/>
    <x v="6"/>
    <x v="4"/>
    <x v="1"/>
    <n v="253"/>
  </r>
  <r>
    <x v="0"/>
    <x v="31"/>
    <x v="0"/>
    <x v="4"/>
    <x v="1"/>
    <n v="198"/>
  </r>
  <r>
    <x v="0"/>
    <x v="31"/>
    <x v="5"/>
    <x v="1"/>
    <x v="1"/>
    <n v="1"/>
  </r>
  <r>
    <x v="0"/>
    <x v="31"/>
    <x v="5"/>
    <x v="4"/>
    <x v="1"/>
    <n v="8"/>
  </r>
  <r>
    <x v="0"/>
    <x v="32"/>
    <x v="0"/>
    <x v="0"/>
    <x v="1"/>
    <n v="31"/>
  </r>
  <r>
    <x v="0"/>
    <x v="32"/>
    <x v="9"/>
    <x v="0"/>
    <x v="1"/>
    <n v="40"/>
  </r>
  <r>
    <x v="0"/>
    <x v="32"/>
    <x v="4"/>
    <x v="0"/>
    <x v="1"/>
    <n v="39"/>
  </r>
  <r>
    <x v="0"/>
    <x v="32"/>
    <x v="1"/>
    <x v="0"/>
    <x v="1"/>
    <n v="33"/>
  </r>
  <r>
    <x v="0"/>
    <x v="32"/>
    <x v="5"/>
    <x v="0"/>
    <x v="1"/>
    <n v="20"/>
  </r>
  <r>
    <x v="0"/>
    <x v="32"/>
    <x v="6"/>
    <x v="0"/>
    <x v="1"/>
    <n v="69"/>
  </r>
  <r>
    <x v="0"/>
    <x v="33"/>
    <x v="10"/>
    <x v="4"/>
    <x v="1"/>
    <n v="75"/>
  </r>
  <r>
    <x v="0"/>
    <x v="34"/>
    <x v="0"/>
    <x v="3"/>
    <x v="1"/>
    <n v="28"/>
  </r>
  <r>
    <x v="0"/>
    <x v="34"/>
    <x v="11"/>
    <x v="1"/>
    <x v="1"/>
    <n v="1"/>
  </r>
  <r>
    <x v="0"/>
    <x v="34"/>
    <x v="11"/>
    <x v="0"/>
    <x v="0"/>
    <n v="16"/>
  </r>
  <r>
    <x v="0"/>
    <x v="34"/>
    <x v="5"/>
    <x v="0"/>
    <x v="0"/>
    <n v="12"/>
  </r>
  <r>
    <x v="0"/>
    <x v="35"/>
    <x v="0"/>
    <x v="0"/>
    <x v="1"/>
    <n v="6"/>
  </r>
  <r>
    <x v="0"/>
    <x v="35"/>
    <x v="9"/>
    <x v="0"/>
    <x v="1"/>
    <n v="33"/>
  </r>
  <r>
    <x v="0"/>
    <x v="35"/>
    <x v="4"/>
    <x v="0"/>
    <x v="1"/>
    <n v="34"/>
  </r>
  <r>
    <x v="0"/>
    <x v="35"/>
    <x v="1"/>
    <x v="0"/>
    <x v="1"/>
    <n v="142"/>
  </r>
  <r>
    <x v="0"/>
    <x v="35"/>
    <x v="5"/>
    <x v="0"/>
    <x v="1"/>
    <n v="20"/>
  </r>
  <r>
    <x v="0"/>
    <x v="35"/>
    <x v="6"/>
    <x v="0"/>
    <x v="1"/>
    <n v="25"/>
  </r>
  <r>
    <x v="0"/>
    <x v="35"/>
    <x v="7"/>
    <x v="0"/>
    <x v="1"/>
    <n v="16"/>
  </r>
  <r>
    <x v="0"/>
    <x v="36"/>
    <x v="1"/>
    <x v="4"/>
    <x v="0"/>
    <n v="20"/>
  </r>
  <r>
    <x v="0"/>
    <x v="36"/>
    <x v="1"/>
    <x v="3"/>
    <x v="1"/>
    <n v="10"/>
  </r>
  <r>
    <x v="0"/>
    <x v="37"/>
    <x v="4"/>
    <x v="4"/>
    <x v="1"/>
    <n v="58"/>
  </r>
  <r>
    <x v="0"/>
    <x v="37"/>
    <x v="1"/>
    <x v="4"/>
    <x v="1"/>
    <n v="390"/>
  </r>
  <r>
    <x v="0"/>
    <x v="37"/>
    <x v="5"/>
    <x v="0"/>
    <x v="0"/>
    <n v="28"/>
  </r>
  <r>
    <x v="0"/>
    <x v="37"/>
    <x v="6"/>
    <x v="4"/>
    <x v="1"/>
    <n v="7"/>
  </r>
  <r>
    <x v="0"/>
    <x v="37"/>
    <x v="7"/>
    <x v="4"/>
    <x v="2"/>
    <n v="246"/>
  </r>
  <r>
    <x v="0"/>
    <x v="38"/>
    <x v="4"/>
    <x v="3"/>
    <x v="0"/>
    <n v="1"/>
  </r>
  <r>
    <x v="0"/>
    <x v="38"/>
    <x v="1"/>
    <x v="1"/>
    <x v="0"/>
    <n v="1"/>
  </r>
  <r>
    <x v="0"/>
    <x v="38"/>
    <x v="6"/>
    <x v="1"/>
    <x v="0"/>
    <n v="18"/>
  </r>
  <r>
    <x v="0"/>
    <x v="38"/>
    <x v="6"/>
    <x v="4"/>
    <x v="1"/>
    <n v="37"/>
  </r>
  <r>
    <x v="0"/>
    <x v="39"/>
    <x v="1"/>
    <x v="1"/>
    <x v="1"/>
    <n v="20"/>
  </r>
  <r>
    <x v="0"/>
    <x v="39"/>
    <x v="7"/>
    <x v="2"/>
    <x v="1"/>
    <n v="115"/>
  </r>
  <r>
    <x v="0"/>
    <x v="40"/>
    <x v="4"/>
    <x v="0"/>
    <x v="1"/>
    <n v="20"/>
  </r>
  <r>
    <x v="0"/>
    <x v="40"/>
    <x v="1"/>
    <x v="1"/>
    <x v="0"/>
    <n v="1"/>
  </r>
  <r>
    <x v="0"/>
    <x v="41"/>
    <x v="0"/>
    <x v="2"/>
    <x v="2"/>
    <n v="9"/>
  </r>
  <r>
    <x v="0"/>
    <x v="41"/>
    <x v="0"/>
    <x v="4"/>
    <x v="1"/>
    <n v="14"/>
  </r>
  <r>
    <x v="0"/>
    <x v="41"/>
    <x v="0"/>
    <x v="3"/>
    <x v="1"/>
    <n v="633"/>
  </r>
  <r>
    <x v="0"/>
    <x v="41"/>
    <x v="11"/>
    <x v="0"/>
    <x v="0"/>
    <n v="10"/>
  </r>
  <r>
    <x v="0"/>
    <x v="41"/>
    <x v="4"/>
    <x v="3"/>
    <x v="1"/>
    <n v="40"/>
  </r>
  <r>
    <x v="0"/>
    <x v="41"/>
    <x v="1"/>
    <x v="3"/>
    <x v="1"/>
    <n v="66"/>
  </r>
  <r>
    <x v="0"/>
    <x v="41"/>
    <x v="5"/>
    <x v="3"/>
    <x v="1"/>
    <n v="15"/>
  </r>
  <r>
    <x v="0"/>
    <x v="42"/>
    <x v="1"/>
    <x v="3"/>
    <x v="0"/>
    <n v="9"/>
  </r>
  <r>
    <x v="0"/>
    <x v="42"/>
    <x v="8"/>
    <x v="1"/>
    <x v="1"/>
    <n v="2"/>
  </r>
  <r>
    <x v="0"/>
    <x v="43"/>
    <x v="9"/>
    <x v="0"/>
    <x v="1"/>
    <n v="29"/>
  </r>
  <r>
    <x v="0"/>
    <x v="43"/>
    <x v="4"/>
    <x v="0"/>
    <x v="1"/>
    <n v="58"/>
  </r>
  <r>
    <x v="0"/>
    <x v="43"/>
    <x v="1"/>
    <x v="0"/>
    <x v="1"/>
    <n v="114"/>
  </r>
  <r>
    <x v="0"/>
    <x v="43"/>
    <x v="5"/>
    <x v="0"/>
    <x v="1"/>
    <n v="73"/>
  </r>
  <r>
    <x v="0"/>
    <x v="43"/>
    <x v="6"/>
    <x v="0"/>
    <x v="1"/>
    <n v="65"/>
  </r>
  <r>
    <x v="0"/>
    <x v="44"/>
    <x v="0"/>
    <x v="4"/>
    <x v="1"/>
    <n v="11"/>
  </r>
  <r>
    <x v="0"/>
    <x v="44"/>
    <x v="4"/>
    <x v="0"/>
    <x v="0"/>
    <n v="545"/>
  </r>
  <r>
    <x v="0"/>
    <x v="44"/>
    <x v="6"/>
    <x v="4"/>
    <x v="1"/>
    <n v="234"/>
  </r>
  <r>
    <x v="0"/>
    <x v="45"/>
    <x v="4"/>
    <x v="4"/>
    <x v="1"/>
    <n v="2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0" applyNumberFormats="0" applyBorderFormats="0" applyFontFormats="0" applyPatternFormats="0" applyAlignmentFormats="0" applyWidthHeightFormats="1" dataCaption="Values" grandTotalCaption="Total" missingCaption="0" updatedVersion="6" minRefreshableVersion="3" useAutoFormatting="1" itemPrintTitles="1" createdVersion="6" indent="0" showHeaders="0" compact="0" compactData="0" gridDropZones="1">
  <location ref="A3:AG105" firstHeaderRow="1" firstDataRow="4" firstDataCol="2"/>
  <pivotFields count="7">
    <pivotField axis="axisCol" compact="0" numFmtId="1" outline="0" showAll="0">
      <items count="2">
        <item x="0"/>
        <item t="default"/>
      </items>
    </pivotField>
    <pivotField axis="axisRow" compact="0" outline="0" showAll="0">
      <items count="4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t="default"/>
      </items>
    </pivotField>
    <pivotField axis="axisCol" compact="0" outline="0" showAll="0" defaultSubtotal="0">
      <items count="13">
        <item x="12"/>
        <item x="2"/>
        <item x="0"/>
        <item x="9"/>
        <item x="3"/>
        <item x="11"/>
        <item x="4"/>
        <item x="1"/>
        <item x="5"/>
        <item x="10"/>
        <item x="6"/>
        <item x="7"/>
        <item x="8"/>
      </items>
    </pivotField>
    <pivotField axis="axisRow" compact="0" outline="0" showAll="0" defaultSubtotal="0">
      <items count="5">
        <item x="1"/>
        <item x="4"/>
        <item x="0"/>
        <item x="3"/>
        <item x="2"/>
      </items>
    </pivotField>
    <pivotField axis="axisCol" compact="0" outline="0" showAll="0" defaultSubtotal="0">
      <items count="4">
        <item x="1"/>
        <item x="2"/>
        <item x="0"/>
        <item x="3"/>
      </items>
    </pivotField>
    <pivotField dataField="1" compact="0" outline="0" showAll="0"/>
    <pivotField compact="0" outline="0" dragToRow="0" dragToCol="0" dragToPage="0" showAll="0" defaultSubtotal="0"/>
  </pivotFields>
  <rowFields count="2">
    <field x="3"/>
    <field x="1"/>
  </rowFields>
  <rowItems count="99">
    <i>
      <x/>
      <x/>
    </i>
    <i r="1">
      <x v="1"/>
    </i>
    <i r="1">
      <x v="2"/>
    </i>
    <i r="1">
      <x v="4"/>
    </i>
    <i r="1">
      <x v="8"/>
    </i>
    <i r="1">
      <x v="9"/>
    </i>
    <i r="1">
      <x v="10"/>
    </i>
    <i r="1">
      <x v="11"/>
    </i>
    <i r="1">
      <x v="21"/>
    </i>
    <i r="1">
      <x v="24"/>
    </i>
    <i r="1">
      <x v="26"/>
    </i>
    <i r="1">
      <x v="27"/>
    </i>
    <i r="1">
      <x v="28"/>
    </i>
    <i r="1">
      <x v="29"/>
    </i>
    <i r="1">
      <x v="30"/>
    </i>
    <i r="1">
      <x v="31"/>
    </i>
    <i r="1">
      <x v="34"/>
    </i>
    <i r="1">
      <x v="38"/>
    </i>
    <i r="1">
      <x v="39"/>
    </i>
    <i r="1">
      <x v="40"/>
    </i>
    <i r="1">
      <x v="42"/>
    </i>
    <i>
      <x v="1"/>
      <x v="2"/>
    </i>
    <i r="1">
      <x v="3"/>
    </i>
    <i r="1">
      <x v="5"/>
    </i>
    <i r="1">
      <x v="6"/>
    </i>
    <i r="1">
      <x v="7"/>
    </i>
    <i r="1">
      <x v="8"/>
    </i>
    <i r="1">
      <x v="9"/>
    </i>
    <i r="1">
      <x v="10"/>
    </i>
    <i r="1">
      <x v="11"/>
    </i>
    <i r="1">
      <x v="13"/>
    </i>
    <i r="1">
      <x v="14"/>
    </i>
    <i r="1">
      <x v="17"/>
    </i>
    <i r="1">
      <x v="18"/>
    </i>
    <i r="1">
      <x v="19"/>
    </i>
    <i r="1">
      <x v="20"/>
    </i>
    <i r="1">
      <x v="21"/>
    </i>
    <i r="1">
      <x v="22"/>
    </i>
    <i r="1">
      <x v="24"/>
    </i>
    <i r="1">
      <x v="27"/>
    </i>
    <i r="1">
      <x v="29"/>
    </i>
    <i r="1">
      <x v="30"/>
    </i>
    <i r="1">
      <x v="31"/>
    </i>
    <i r="1">
      <x v="33"/>
    </i>
    <i r="1">
      <x v="36"/>
    </i>
    <i r="1">
      <x v="37"/>
    </i>
    <i r="1">
      <x v="38"/>
    </i>
    <i r="1">
      <x v="41"/>
    </i>
    <i r="1">
      <x v="44"/>
    </i>
    <i r="1">
      <x v="45"/>
    </i>
    <i>
      <x v="2"/>
      <x/>
    </i>
    <i r="1">
      <x v="2"/>
    </i>
    <i r="1">
      <x v="5"/>
    </i>
    <i r="1">
      <x v="7"/>
    </i>
    <i r="1">
      <x v="8"/>
    </i>
    <i r="1">
      <x v="9"/>
    </i>
    <i r="1">
      <x v="10"/>
    </i>
    <i r="1">
      <x v="11"/>
    </i>
    <i r="1">
      <x v="13"/>
    </i>
    <i r="1">
      <x v="15"/>
    </i>
    <i r="1">
      <x v="16"/>
    </i>
    <i r="1">
      <x v="17"/>
    </i>
    <i r="1">
      <x v="19"/>
    </i>
    <i r="1">
      <x v="21"/>
    </i>
    <i r="1">
      <x v="25"/>
    </i>
    <i r="1">
      <x v="27"/>
    </i>
    <i r="1">
      <x v="29"/>
    </i>
    <i r="1">
      <x v="30"/>
    </i>
    <i r="1">
      <x v="32"/>
    </i>
    <i r="1">
      <x v="34"/>
    </i>
    <i r="1">
      <x v="35"/>
    </i>
    <i r="1">
      <x v="37"/>
    </i>
    <i r="1">
      <x v="40"/>
    </i>
    <i r="1">
      <x v="41"/>
    </i>
    <i r="1">
      <x v="43"/>
    </i>
    <i r="1">
      <x v="44"/>
    </i>
    <i>
      <x v="3"/>
      <x v="2"/>
    </i>
    <i r="1">
      <x v="8"/>
    </i>
    <i r="1">
      <x v="10"/>
    </i>
    <i r="1">
      <x v="11"/>
    </i>
    <i r="1">
      <x v="12"/>
    </i>
    <i r="1">
      <x v="18"/>
    </i>
    <i r="1">
      <x v="21"/>
    </i>
    <i r="1">
      <x v="23"/>
    </i>
    <i r="1">
      <x v="30"/>
    </i>
    <i r="1">
      <x v="34"/>
    </i>
    <i r="1">
      <x v="36"/>
    </i>
    <i r="1">
      <x v="38"/>
    </i>
    <i r="1">
      <x v="41"/>
    </i>
    <i r="1">
      <x v="42"/>
    </i>
    <i>
      <x v="4"/>
      <x v="2"/>
    </i>
    <i r="1">
      <x v="3"/>
    </i>
    <i r="1">
      <x v="8"/>
    </i>
    <i r="1">
      <x v="18"/>
    </i>
    <i r="1">
      <x v="27"/>
    </i>
    <i r="1">
      <x v="30"/>
    </i>
    <i r="1">
      <x v="39"/>
    </i>
    <i r="1">
      <x v="41"/>
    </i>
    <i t="grand">
      <x/>
    </i>
  </rowItems>
  <colFields count="3">
    <field x="4"/>
    <field x="2"/>
    <field x="0"/>
  </colFields>
  <colItems count="31">
    <i>
      <x/>
      <x/>
      <x/>
    </i>
    <i r="1">
      <x v="1"/>
      <x/>
    </i>
    <i r="1">
      <x v="2"/>
      <x/>
    </i>
    <i r="1">
      <x v="3"/>
      <x/>
    </i>
    <i r="1">
      <x v="4"/>
      <x/>
    </i>
    <i r="1">
      <x v="5"/>
      <x/>
    </i>
    <i r="1">
      <x v="6"/>
      <x/>
    </i>
    <i r="1">
      <x v="7"/>
      <x/>
    </i>
    <i r="1">
      <x v="8"/>
      <x/>
    </i>
    <i r="1">
      <x v="9"/>
      <x/>
    </i>
    <i r="1">
      <x v="10"/>
      <x/>
    </i>
    <i r="1">
      <x v="11"/>
      <x/>
    </i>
    <i r="1">
      <x v="12"/>
      <x/>
    </i>
    <i>
      <x v="1"/>
      <x v="2"/>
      <x/>
    </i>
    <i r="1">
      <x v="3"/>
      <x/>
    </i>
    <i r="1">
      <x v="7"/>
      <x/>
    </i>
    <i r="1">
      <x v="10"/>
      <x/>
    </i>
    <i r="1">
      <x v="11"/>
      <x/>
    </i>
    <i r="1">
      <x v="12"/>
      <x/>
    </i>
    <i>
      <x v="2"/>
      <x v="1"/>
      <x/>
    </i>
    <i r="1">
      <x v="2"/>
      <x/>
    </i>
    <i r="1">
      <x v="3"/>
      <x/>
    </i>
    <i r="1">
      <x v="5"/>
      <x/>
    </i>
    <i r="1">
      <x v="6"/>
      <x/>
    </i>
    <i r="1">
      <x v="7"/>
      <x/>
    </i>
    <i r="1">
      <x v="8"/>
      <x/>
    </i>
    <i r="1">
      <x v="10"/>
      <x/>
    </i>
    <i r="1">
      <x v="11"/>
      <x/>
    </i>
    <i>
      <x v="3"/>
      <x v="2"/>
      <x/>
    </i>
    <i r="1">
      <x v="5"/>
      <x/>
    </i>
    <i t="grand">
      <x/>
    </i>
  </colItems>
  <dataFields count="1">
    <dataField name="Sum of Program enrolments" fld="5" baseField="0" baseItem="0"/>
  </dataFields>
  <formats count="47">
    <format dxfId="46">
      <pivotArea type="all" dataOnly="0" outline="0" fieldPosition="0"/>
    </format>
    <format dxfId="45">
      <pivotArea outline="0" collapsedLevelsAreSubtotals="1" fieldPosition="0"/>
    </format>
    <format dxfId="44">
      <pivotArea type="origin" dataOnly="0" labelOnly="1" outline="0" fieldPosition="0"/>
    </format>
    <format dxfId="43">
      <pivotArea type="topRight" dataOnly="0" labelOnly="1" outline="0" fieldPosition="0"/>
    </format>
    <format dxfId="42">
      <pivotArea dataOnly="0" labelOnly="1" outline="0" fieldPosition="0">
        <references count="1">
          <reference field="3" count="0"/>
        </references>
      </pivotArea>
    </format>
    <format dxfId="41">
      <pivotArea dataOnly="0" labelOnly="1" grandRow="1" outline="0" fieldPosition="0"/>
    </format>
    <format dxfId="40">
      <pivotArea dataOnly="0" labelOnly="1" outline="0" fieldPosition="0">
        <references count="2">
          <reference field="1" count="21">
            <x v="0"/>
            <x v="1"/>
            <x v="2"/>
            <x v="4"/>
            <x v="8"/>
            <x v="9"/>
            <x v="10"/>
            <x v="11"/>
            <x v="21"/>
            <x v="24"/>
            <x v="26"/>
            <x v="27"/>
            <x v="28"/>
            <x v="29"/>
            <x v="30"/>
            <x v="31"/>
            <x v="34"/>
            <x v="38"/>
            <x v="39"/>
            <x v="40"/>
            <x v="42"/>
          </reference>
          <reference field="3" count="1" selected="0">
            <x v="0"/>
          </reference>
        </references>
      </pivotArea>
    </format>
    <format dxfId="39">
      <pivotArea dataOnly="0" labelOnly="1" outline="0" fieldPosition="0">
        <references count="2">
          <reference field="1" count="29">
            <x v="2"/>
            <x v="3"/>
            <x v="5"/>
            <x v="6"/>
            <x v="7"/>
            <x v="8"/>
            <x v="9"/>
            <x v="10"/>
            <x v="11"/>
            <x v="13"/>
            <x v="14"/>
            <x v="17"/>
            <x v="18"/>
            <x v="19"/>
            <x v="20"/>
            <x v="21"/>
            <x v="22"/>
            <x v="24"/>
            <x v="27"/>
            <x v="29"/>
            <x v="30"/>
            <x v="31"/>
            <x v="33"/>
            <x v="36"/>
            <x v="37"/>
            <x v="38"/>
            <x v="41"/>
            <x v="44"/>
            <x v="45"/>
          </reference>
          <reference field="3" count="1" selected="0">
            <x v="1"/>
          </reference>
        </references>
      </pivotArea>
    </format>
    <format dxfId="38">
      <pivotArea dataOnly="0" labelOnly="1" outline="0" fieldPosition="0">
        <references count="2">
          <reference field="1" count="26">
            <x v="0"/>
            <x v="2"/>
            <x v="5"/>
            <x v="7"/>
            <x v="8"/>
            <x v="9"/>
            <x v="10"/>
            <x v="11"/>
            <x v="13"/>
            <x v="15"/>
            <x v="16"/>
            <x v="17"/>
            <x v="19"/>
            <x v="21"/>
            <x v="25"/>
            <x v="27"/>
            <x v="29"/>
            <x v="30"/>
            <x v="32"/>
            <x v="34"/>
            <x v="35"/>
            <x v="37"/>
            <x v="40"/>
            <x v="41"/>
            <x v="43"/>
            <x v="44"/>
          </reference>
          <reference field="3" count="1" selected="0">
            <x v="2"/>
          </reference>
        </references>
      </pivotArea>
    </format>
    <format dxfId="37">
      <pivotArea dataOnly="0" labelOnly="1" outline="0" fieldPosition="0">
        <references count="2">
          <reference field="1" count="14">
            <x v="2"/>
            <x v="8"/>
            <x v="10"/>
            <x v="11"/>
            <x v="12"/>
            <x v="18"/>
            <x v="21"/>
            <x v="23"/>
            <x v="30"/>
            <x v="34"/>
            <x v="36"/>
            <x v="38"/>
            <x v="41"/>
            <x v="42"/>
          </reference>
          <reference field="3" count="1" selected="0">
            <x v="3"/>
          </reference>
        </references>
      </pivotArea>
    </format>
    <format dxfId="36">
      <pivotArea dataOnly="0" labelOnly="1" outline="0" fieldPosition="0">
        <references count="2">
          <reference field="1" count="8">
            <x v="2"/>
            <x v="3"/>
            <x v="8"/>
            <x v="18"/>
            <x v="27"/>
            <x v="30"/>
            <x v="39"/>
            <x v="41"/>
          </reference>
          <reference field="3" count="1" selected="0">
            <x v="4"/>
          </reference>
        </references>
      </pivotArea>
    </format>
    <format dxfId="35">
      <pivotArea dataOnly="0" labelOnly="1" outline="0" fieldPosition="0">
        <references count="1">
          <reference field="4" count="0"/>
        </references>
      </pivotArea>
    </format>
    <format dxfId="34">
      <pivotArea dataOnly="0" labelOnly="1" grandCol="1" outline="0" fieldPosition="0"/>
    </format>
    <format dxfId="33">
      <pivotArea dataOnly="0" labelOnly="1" outline="0" fieldPosition="0">
        <references count="2">
          <reference field="2" count="0"/>
          <reference field="4" count="1" selected="0">
            <x v="0"/>
          </reference>
        </references>
      </pivotArea>
    </format>
    <format dxfId="32">
      <pivotArea dataOnly="0" labelOnly="1" outline="0" fieldPosition="0">
        <references count="2">
          <reference field="2" count="6">
            <x v="2"/>
            <x v="3"/>
            <x v="7"/>
            <x v="10"/>
            <x v="11"/>
            <x v="12"/>
          </reference>
          <reference field="4" count="1" selected="0">
            <x v="1"/>
          </reference>
        </references>
      </pivotArea>
    </format>
    <format dxfId="31">
      <pivotArea dataOnly="0" labelOnly="1" outline="0" fieldPosition="0">
        <references count="2">
          <reference field="2" count="9">
            <x v="1"/>
            <x v="2"/>
            <x v="3"/>
            <x v="5"/>
            <x v="6"/>
            <x v="7"/>
            <x v="8"/>
            <x v="10"/>
            <x v="11"/>
          </reference>
          <reference field="4" count="1" selected="0">
            <x v="2"/>
          </reference>
        </references>
      </pivotArea>
    </format>
    <format dxfId="30">
      <pivotArea dataOnly="0" labelOnly="1" outline="0" fieldPosition="0">
        <references count="2">
          <reference field="2" count="2">
            <x v="2"/>
            <x v="5"/>
          </reference>
          <reference field="4" count="1" selected="0">
            <x v="3"/>
          </reference>
        </references>
      </pivotArea>
    </format>
    <format dxfId="29">
      <pivotArea dataOnly="0" labelOnly="1" outline="0" fieldPosition="0">
        <references count="3">
          <reference field="0" count="0"/>
          <reference field="2" count="1" selected="0">
            <x v="0"/>
          </reference>
          <reference field="4" count="1" selected="0">
            <x v="0"/>
          </reference>
        </references>
      </pivotArea>
    </format>
    <format dxfId="28">
      <pivotArea dataOnly="0" labelOnly="1" outline="0" fieldPosition="0">
        <references count="3">
          <reference field="0" count="0"/>
          <reference field="2" count="1" selected="0">
            <x v="1"/>
          </reference>
          <reference field="4" count="1" selected="0">
            <x v="0"/>
          </reference>
        </references>
      </pivotArea>
    </format>
    <format dxfId="27">
      <pivotArea dataOnly="0" labelOnly="1" outline="0" fieldPosition="0">
        <references count="3">
          <reference field="0" count="0"/>
          <reference field="2" count="1" selected="0">
            <x v="2"/>
          </reference>
          <reference field="4" count="1" selected="0">
            <x v="0"/>
          </reference>
        </references>
      </pivotArea>
    </format>
    <format dxfId="26">
      <pivotArea dataOnly="0" labelOnly="1" outline="0" fieldPosition="0">
        <references count="3">
          <reference field="0" count="0"/>
          <reference field="2" count="1" selected="0">
            <x v="3"/>
          </reference>
          <reference field="4" count="1" selected="0">
            <x v="0"/>
          </reference>
        </references>
      </pivotArea>
    </format>
    <format dxfId="25">
      <pivotArea dataOnly="0" labelOnly="1" outline="0" fieldPosition="0">
        <references count="3">
          <reference field="0" count="0"/>
          <reference field="2" count="1" selected="0">
            <x v="4"/>
          </reference>
          <reference field="4" count="1" selected="0">
            <x v="0"/>
          </reference>
        </references>
      </pivotArea>
    </format>
    <format dxfId="24">
      <pivotArea dataOnly="0" labelOnly="1" outline="0" fieldPosition="0">
        <references count="3">
          <reference field="0" count="0"/>
          <reference field="2" count="1" selected="0">
            <x v="5"/>
          </reference>
          <reference field="4" count="1" selected="0">
            <x v="0"/>
          </reference>
        </references>
      </pivotArea>
    </format>
    <format dxfId="23">
      <pivotArea dataOnly="0" labelOnly="1" outline="0" fieldPosition="0">
        <references count="3">
          <reference field="0" count="0"/>
          <reference field="2" count="1" selected="0">
            <x v="6"/>
          </reference>
          <reference field="4" count="1" selected="0">
            <x v="0"/>
          </reference>
        </references>
      </pivotArea>
    </format>
    <format dxfId="22">
      <pivotArea dataOnly="0" labelOnly="1" outline="0" fieldPosition="0">
        <references count="3">
          <reference field="0" count="0"/>
          <reference field="2" count="1" selected="0">
            <x v="7"/>
          </reference>
          <reference field="4" count="1" selected="0">
            <x v="0"/>
          </reference>
        </references>
      </pivotArea>
    </format>
    <format dxfId="21">
      <pivotArea dataOnly="0" labelOnly="1" outline="0" fieldPosition="0">
        <references count="3">
          <reference field="0" count="0"/>
          <reference field="2" count="1" selected="0">
            <x v="8"/>
          </reference>
          <reference field="4" count="1" selected="0">
            <x v="0"/>
          </reference>
        </references>
      </pivotArea>
    </format>
    <format dxfId="20">
      <pivotArea dataOnly="0" labelOnly="1" outline="0" fieldPosition="0">
        <references count="3">
          <reference field="0" count="0"/>
          <reference field="2" count="1" selected="0">
            <x v="9"/>
          </reference>
          <reference field="4" count="1" selected="0">
            <x v="0"/>
          </reference>
        </references>
      </pivotArea>
    </format>
    <format dxfId="19">
      <pivotArea dataOnly="0" labelOnly="1" outline="0" fieldPosition="0">
        <references count="3">
          <reference field="0" count="0"/>
          <reference field="2" count="1" selected="0">
            <x v="10"/>
          </reference>
          <reference field="4" count="1" selected="0">
            <x v="0"/>
          </reference>
        </references>
      </pivotArea>
    </format>
    <format dxfId="18">
      <pivotArea dataOnly="0" labelOnly="1" outline="0" fieldPosition="0">
        <references count="3">
          <reference field="0" count="0"/>
          <reference field="2" count="1" selected="0">
            <x v="11"/>
          </reference>
          <reference field="4" count="1" selected="0">
            <x v="0"/>
          </reference>
        </references>
      </pivotArea>
    </format>
    <format dxfId="17">
      <pivotArea dataOnly="0" labelOnly="1" outline="0" fieldPosition="0">
        <references count="3">
          <reference field="0" count="0"/>
          <reference field="2" count="1" selected="0">
            <x v="12"/>
          </reference>
          <reference field="4" count="1" selected="0">
            <x v="0"/>
          </reference>
        </references>
      </pivotArea>
    </format>
    <format dxfId="16">
      <pivotArea dataOnly="0" labelOnly="1" outline="0" fieldPosition="0">
        <references count="3">
          <reference field="0" count="0"/>
          <reference field="2" count="1" selected="0">
            <x v="2"/>
          </reference>
          <reference field="4" count="1" selected="0">
            <x v="1"/>
          </reference>
        </references>
      </pivotArea>
    </format>
    <format dxfId="15">
      <pivotArea dataOnly="0" labelOnly="1" outline="0" fieldPosition="0">
        <references count="3">
          <reference field="0" count="0"/>
          <reference field="2" count="1" selected="0">
            <x v="3"/>
          </reference>
          <reference field="4" count="1" selected="0">
            <x v="1"/>
          </reference>
        </references>
      </pivotArea>
    </format>
    <format dxfId="14">
      <pivotArea dataOnly="0" labelOnly="1" outline="0" fieldPosition="0">
        <references count="3">
          <reference field="0" count="0"/>
          <reference field="2" count="1" selected="0">
            <x v="7"/>
          </reference>
          <reference field="4" count="1" selected="0">
            <x v="1"/>
          </reference>
        </references>
      </pivotArea>
    </format>
    <format dxfId="13">
      <pivotArea dataOnly="0" labelOnly="1" outline="0" fieldPosition="0">
        <references count="3">
          <reference field="0" count="0"/>
          <reference field="2" count="1" selected="0">
            <x v="10"/>
          </reference>
          <reference field="4" count="1" selected="0">
            <x v="1"/>
          </reference>
        </references>
      </pivotArea>
    </format>
    <format dxfId="12">
      <pivotArea dataOnly="0" labelOnly="1" outline="0" fieldPosition="0">
        <references count="3">
          <reference field="0" count="0"/>
          <reference field="2" count="1" selected="0">
            <x v="11"/>
          </reference>
          <reference field="4" count="1" selected="0">
            <x v="1"/>
          </reference>
        </references>
      </pivotArea>
    </format>
    <format dxfId="11">
      <pivotArea dataOnly="0" labelOnly="1" outline="0" fieldPosition="0">
        <references count="3">
          <reference field="0" count="0"/>
          <reference field="2" count="1" selected="0">
            <x v="12"/>
          </reference>
          <reference field="4" count="1" selected="0">
            <x v="1"/>
          </reference>
        </references>
      </pivotArea>
    </format>
    <format dxfId="10">
      <pivotArea dataOnly="0" labelOnly="1" outline="0" fieldPosition="0">
        <references count="3">
          <reference field="0" count="0"/>
          <reference field="2" count="1" selected="0">
            <x v="1"/>
          </reference>
          <reference field="4" count="1" selected="0">
            <x v="2"/>
          </reference>
        </references>
      </pivotArea>
    </format>
    <format dxfId="9">
      <pivotArea dataOnly="0" labelOnly="1" outline="0" fieldPosition="0">
        <references count="3">
          <reference field="0" count="0"/>
          <reference field="2" count="1" selected="0">
            <x v="2"/>
          </reference>
          <reference field="4" count="1" selected="0">
            <x v="2"/>
          </reference>
        </references>
      </pivotArea>
    </format>
    <format dxfId="8">
      <pivotArea dataOnly="0" labelOnly="1" outline="0" fieldPosition="0">
        <references count="3">
          <reference field="0" count="0"/>
          <reference field="2" count="1" selected="0">
            <x v="3"/>
          </reference>
          <reference field="4" count="1" selected="0">
            <x v="2"/>
          </reference>
        </references>
      </pivotArea>
    </format>
    <format dxfId="7">
      <pivotArea dataOnly="0" labelOnly="1" outline="0" fieldPosition="0">
        <references count="3">
          <reference field="0" count="0"/>
          <reference field="2" count="1" selected="0">
            <x v="5"/>
          </reference>
          <reference field="4" count="1" selected="0">
            <x v="2"/>
          </reference>
        </references>
      </pivotArea>
    </format>
    <format dxfId="6">
      <pivotArea dataOnly="0" labelOnly="1" outline="0" fieldPosition="0">
        <references count="3">
          <reference field="0" count="0"/>
          <reference field="2" count="1" selected="0">
            <x v="6"/>
          </reference>
          <reference field="4" count="1" selected="0">
            <x v="2"/>
          </reference>
        </references>
      </pivotArea>
    </format>
    <format dxfId="5">
      <pivotArea dataOnly="0" labelOnly="1" outline="0" fieldPosition="0">
        <references count="3">
          <reference field="0" count="0"/>
          <reference field="2" count="1" selected="0">
            <x v="7"/>
          </reference>
          <reference field="4" count="1" selected="0">
            <x v="2"/>
          </reference>
        </references>
      </pivotArea>
    </format>
    <format dxfId="4">
      <pivotArea dataOnly="0" labelOnly="1" outline="0" fieldPosition="0">
        <references count="3">
          <reference field="0" count="0"/>
          <reference field="2" count="1" selected="0">
            <x v="8"/>
          </reference>
          <reference field="4" count="1" selected="0">
            <x v="2"/>
          </reference>
        </references>
      </pivotArea>
    </format>
    <format dxfId="3">
      <pivotArea dataOnly="0" labelOnly="1" outline="0" fieldPosition="0">
        <references count="3">
          <reference field="0" count="0"/>
          <reference field="2" count="1" selected="0">
            <x v="10"/>
          </reference>
          <reference field="4" count="1" selected="0">
            <x v="2"/>
          </reference>
        </references>
      </pivotArea>
    </format>
    <format dxfId="2">
      <pivotArea dataOnly="0" labelOnly="1" outline="0" fieldPosition="0">
        <references count="3">
          <reference field="0" count="0"/>
          <reference field="2" count="1" selected="0">
            <x v="11"/>
          </reference>
          <reference field="4" count="1" selected="0">
            <x v="2"/>
          </reference>
        </references>
      </pivotArea>
    </format>
    <format dxfId="1">
      <pivotArea dataOnly="0" labelOnly="1" outline="0" fieldPosition="0">
        <references count="3">
          <reference field="0" count="0"/>
          <reference field="2" count="1" selected="0">
            <x v="2"/>
          </reference>
          <reference field="4" count="1" selected="0">
            <x v="3"/>
          </reference>
        </references>
      </pivotArea>
    </format>
    <format dxfId="0">
      <pivotArea dataOnly="0" labelOnly="1" outline="0" fieldPosition="0">
        <references count="3">
          <reference field="0" count="0"/>
          <reference field="2" count="1" selected="0">
            <x v="5"/>
          </reference>
          <reference field="4" count="1" selected="0">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Country_of_delivery" sourceName="Country of delivery">
  <pivotTables>
    <pivotTable tabId="44" name="PivotTable4"/>
  </pivotTables>
  <data>
    <tabular pivotCacheId="2" customListSort="0" showMissing="0">
      <items count="46">
        <i x="0" s="1"/>
        <i x="1" s="1"/>
        <i x="2" s="1"/>
        <i x="3" s="1"/>
        <i x="4" s="1"/>
        <i x="5" s="1"/>
        <i x="6" s="1"/>
        <i x="7" s="1"/>
        <i x="8" s="1"/>
        <i x="9" s="1"/>
        <i x="10" s="1"/>
        <i x="11" s="1"/>
        <i x="12" s="1"/>
        <i x="13" s="1"/>
        <i x="14" s="1"/>
        <i x="15" s="1"/>
        <i x="16" s="1"/>
        <i x="17" s="1"/>
        <i x="18" s="1"/>
        <i x="19" s="1"/>
        <i x="20" s="1"/>
        <i x="21" s="1"/>
        <i x="22" s="1"/>
        <i x="23" s="1"/>
        <i x="24" s="1"/>
        <i x="25" s="1"/>
        <i x="26" s="1"/>
        <i x="27" s="1"/>
        <i x="28" s="1"/>
        <i x="29" s="1"/>
        <i x="30" s="1"/>
        <i x="31" s="1"/>
        <i x="32" s="1"/>
        <i x="33" s="1"/>
        <i x="34" s="1"/>
        <i x="35" s="1"/>
        <i x="36" s="1"/>
        <i x="37" s="1"/>
        <i x="38" s="1"/>
        <i x="39" s="1"/>
        <i x="40" s="1"/>
        <i x="41" s="1"/>
        <i x="42" s="1"/>
        <i x="43" s="1"/>
        <i x="44" s="1"/>
        <i x="45"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Field_of_education" sourceName="Field of education">
  <pivotTables>
    <pivotTable tabId="44" name="PivotTable4"/>
  </pivotTables>
  <data>
    <tabular pivotCacheId="2" customListSort="0" showMissing="0">
      <items count="13">
        <i x="12" s="1"/>
        <i x="2" s="1"/>
        <i x="0" s="1"/>
        <i x="9" s="1"/>
        <i x="3" s="1"/>
        <i x="11" s="1"/>
        <i x="4" s="1"/>
        <i x="1" s="1"/>
        <i x="5" s="1"/>
        <i x="10" s="1"/>
        <i x="6" s="1"/>
        <i x="7" s="1"/>
        <i x="8"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State_of_training_provider" sourceName="State of training provider">
  <pivotTables>
    <pivotTable tabId="44" name="PivotTable4"/>
  </pivotTables>
  <data>
    <tabular pivotCacheId="2" customListSort="0" showMissing="0">
      <items count="5">
        <i x="1" s="1"/>
        <i x="2" s="1"/>
        <i x="0" s="1"/>
        <i x="4" s="1"/>
        <i x="3"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licer_Training_organisation_type" sourceName="Training organisation type">
  <pivotTables>
    <pivotTable tabId="44" name="PivotTable4"/>
  </pivotTables>
  <data>
    <tabular pivotCacheId="2" customListSort="0" showMissing="0">
      <items count="4">
        <i x="3" s="1"/>
        <i x="0" s="1"/>
        <i x="1" s="1"/>
        <i x="2"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Country of delivery 1" cache="Slicer_Country_of_delivery" caption="Country of delivery" style="SlicerStyleLight3 2" rowHeight="241300"/>
  <slicer name="Field of education 1" cache="Slicer_Field_of_education" caption="Field of education" columnCount="4" style="SlicerStyleLight3 2" rowHeight="241300"/>
  <slicer name="State of training provider" cache="Slicer_State_of_training_provider" caption="State of training provider" style="SlicerStyleLight3 2" rowHeight="241300"/>
  <slicer name="Training organisation type 1" cache="Slicer_Training_organisation_type" caption="Training organisation type" style="SlicerStyleLight3 2"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cver.edu.au/research-and-statistics/collection/students-and-courses-collection/total-vet-students-and-courses" TargetMode="External"/><Relationship Id="rId2" Type="http://schemas.openxmlformats.org/officeDocument/2006/relationships/hyperlink" Target="mailto:vet_req@ncver.edu.au" TargetMode="External"/><Relationship Id="rId1" Type="http://schemas.openxmlformats.org/officeDocument/2006/relationships/hyperlink" Target="http://www.ncver.edu.au/"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1.xml"/><Relationship Id="rId4" Type="http://schemas.microsoft.com/office/2007/relationships/slicer" Target="../slicers/slicer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6.xml"/><Relationship Id="rId3" Type="http://schemas.openxmlformats.org/officeDocument/2006/relationships/hyperlink" Target="https://www.ncver.edu.au/data/collection/government-funded-students-and-courses" TargetMode="External"/><Relationship Id="rId7" Type="http://schemas.openxmlformats.org/officeDocument/2006/relationships/printerSettings" Target="../printerSettings/printerSettings6.bin"/><Relationship Id="rId2" Type="http://schemas.openxmlformats.org/officeDocument/2006/relationships/hyperlink" Target="https://www.ncver.edu.au/__data/assets/pdf_file/0029/58079/De-duplication-of-training-activity-and-student-counts-in-TVA.pdf" TargetMode="External"/><Relationship Id="rId1" Type="http://schemas.openxmlformats.org/officeDocument/2006/relationships/hyperlink" Target="https://www.ncver.edu.au/__data/assets/pdf_file/0028/796213/Technical-paper-Counting-students-in-Total-VET-students-and-courses.pdf" TargetMode="External"/><Relationship Id="rId6" Type="http://schemas.openxmlformats.org/officeDocument/2006/relationships/hyperlink" Target="https://www.ncver.edu.au/__data/assets/pdf_file/0029/58079/TVA-fact-sheet.pdf" TargetMode="External"/><Relationship Id="rId5" Type="http://schemas.openxmlformats.org/officeDocument/2006/relationships/hyperlink" Target="https://training.gov.au/" TargetMode="External"/><Relationship Id="rId4" Type="http://schemas.openxmlformats.org/officeDocument/2006/relationships/hyperlink" Target="http://www.ncver.edu.au/avetmiss/21055.html"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ncver.edu.au/privacy" TargetMode="External"/><Relationship Id="rId1" Type="http://schemas.openxmlformats.org/officeDocument/2006/relationships/hyperlink" Target="https://www.education.gov.au/national-vet-data-policy-0" TargetMode="External"/><Relationship Id="rId4"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showGridLines="0" showRowColHeaders="0" workbookViewId="0"/>
  </sheetViews>
  <sheetFormatPr defaultRowHeight="13.5"/>
  <cols>
    <col min="1" max="1" width="3" style="12" customWidth="1"/>
    <col min="2" max="2" width="17" style="12" customWidth="1"/>
    <col min="3" max="3" width="89.140625" style="12" customWidth="1"/>
    <col min="4" max="16384" width="9.140625" style="12"/>
  </cols>
  <sheetData>
    <row r="1" spans="1:14" s="16" customFormat="1" ht="45.75" customHeight="1">
      <c r="A1" s="11"/>
    </row>
    <row r="2" spans="1:14" ht="15" customHeight="1"/>
    <row r="3" spans="1:14" s="17" customFormat="1" ht="15.75" customHeight="1">
      <c r="B3" s="136" t="s">
        <v>67</v>
      </c>
      <c r="C3" s="18"/>
      <c r="D3" s="18"/>
      <c r="E3" s="18"/>
      <c r="F3" s="18"/>
      <c r="G3" s="18"/>
      <c r="H3" s="18"/>
      <c r="I3" s="18"/>
      <c r="J3" s="19"/>
      <c r="K3" s="19"/>
      <c r="L3" s="19"/>
      <c r="M3" s="19"/>
      <c r="N3" s="19"/>
    </row>
    <row r="4" spans="1:14" ht="15" customHeight="1">
      <c r="B4" s="5"/>
      <c r="C4" s="5"/>
    </row>
    <row r="5" spans="1:14" ht="15" customHeight="1">
      <c r="B5" s="20" t="s">
        <v>0</v>
      </c>
      <c r="C5" s="21"/>
      <c r="D5" s="22"/>
      <c r="E5" s="22"/>
      <c r="F5" s="22"/>
      <c r="L5" s="23"/>
    </row>
    <row r="6" spans="1:14" ht="15" customHeight="1">
      <c r="B6" s="115" t="s">
        <v>282</v>
      </c>
      <c r="C6" s="116" t="str">
        <f>'Data slicer'!AK180</f>
        <v>Program enrolments for international students studying offshore, by various criteria, 2017</v>
      </c>
      <c r="D6" s="22"/>
      <c r="E6" s="22"/>
      <c r="F6" s="22"/>
    </row>
    <row r="7" spans="1:14" ht="15" customHeight="1">
      <c r="B7" s="115" t="s">
        <v>1</v>
      </c>
      <c r="C7" s="116" t="str">
        <f>'Table 1'!B6</f>
        <v>Number of training providers delivering training activity offshore, by Provider type  2015-2017</v>
      </c>
      <c r="D7" s="22"/>
      <c r="E7" s="22"/>
      <c r="F7" s="22"/>
    </row>
    <row r="8" spans="1:14" ht="15" customHeight="1">
      <c r="B8" s="20" t="s">
        <v>46</v>
      </c>
      <c r="C8" s="21"/>
      <c r="D8" s="22"/>
      <c r="E8" s="22"/>
      <c r="F8" s="22"/>
    </row>
    <row r="9" spans="1:14" ht="15" customHeight="1">
      <c r="B9" s="20" t="s">
        <v>20</v>
      </c>
      <c r="C9" s="5"/>
      <c r="D9" s="22"/>
      <c r="E9" s="22"/>
      <c r="F9" s="22"/>
    </row>
    <row r="10" spans="1:14" ht="15" customHeight="1">
      <c r="B10" s="20" t="s">
        <v>17</v>
      </c>
      <c r="C10" s="5"/>
      <c r="D10" s="22"/>
      <c r="E10" s="22"/>
      <c r="F10" s="22"/>
    </row>
    <row r="11" spans="1:14" ht="15" customHeight="1">
      <c r="B11" s="20" t="s">
        <v>62</v>
      </c>
      <c r="C11" s="5"/>
      <c r="D11" s="22"/>
      <c r="E11" s="22"/>
      <c r="F11" s="22"/>
    </row>
    <row r="12" spans="1:14" ht="15" customHeight="1">
      <c r="B12" s="5"/>
      <c r="D12" s="22"/>
      <c r="E12" s="22"/>
      <c r="F12" s="22"/>
    </row>
    <row r="13" spans="1:14" ht="15" customHeight="1">
      <c r="D13" s="22"/>
      <c r="E13" s="22"/>
      <c r="F13" s="22"/>
    </row>
    <row r="14" spans="1:14" ht="15" customHeight="1">
      <c r="D14" s="22"/>
      <c r="E14" s="22"/>
      <c r="F14" s="22"/>
    </row>
    <row r="15" spans="1:14" ht="15" customHeight="1">
      <c r="B15" s="16"/>
      <c r="C15" s="24"/>
      <c r="D15" s="22"/>
      <c r="E15" s="22"/>
      <c r="F15" s="22"/>
    </row>
    <row r="16" spans="1:14" ht="40.5">
      <c r="C16" s="25" t="s">
        <v>63</v>
      </c>
      <c r="D16" s="22"/>
      <c r="E16" s="22"/>
      <c r="F16" s="22"/>
    </row>
    <row r="17" spans="1:10">
      <c r="C17" s="26"/>
      <c r="D17" s="22"/>
      <c r="E17" s="22"/>
      <c r="F17" s="22"/>
    </row>
    <row r="18" spans="1:10" ht="27">
      <c r="C18" s="25" t="s">
        <v>64</v>
      </c>
      <c r="D18" s="22"/>
      <c r="E18" s="22"/>
      <c r="F18" s="22"/>
    </row>
    <row r="19" spans="1:10">
      <c r="C19" s="26"/>
      <c r="D19" s="22"/>
      <c r="E19" s="22"/>
      <c r="F19" s="22"/>
    </row>
    <row r="20" spans="1:10" s="23" customFormat="1">
      <c r="A20" s="12"/>
      <c r="B20" s="12"/>
      <c r="C20" s="25" t="s">
        <v>65</v>
      </c>
      <c r="D20" s="22"/>
      <c r="E20" s="22"/>
      <c r="F20" s="22"/>
      <c r="G20" s="12"/>
      <c r="H20" s="12"/>
      <c r="I20" s="12"/>
      <c r="J20" s="12"/>
    </row>
    <row r="21" spans="1:10">
      <c r="C21" s="27" t="s">
        <v>66</v>
      </c>
      <c r="D21" s="22"/>
      <c r="E21" s="22"/>
      <c r="F21" s="22"/>
    </row>
    <row r="22" spans="1:10">
      <c r="D22" s="22"/>
      <c r="E22" s="22"/>
      <c r="F22" s="22"/>
    </row>
    <row r="25" spans="1:10">
      <c r="B25" s="28" t="s">
        <v>278</v>
      </c>
      <c r="C25" s="29" t="s">
        <v>25</v>
      </c>
    </row>
    <row r="29" spans="1:10" ht="16.5">
      <c r="D29" s="24"/>
      <c r="E29" s="24"/>
      <c r="F29" s="24"/>
      <c r="G29" s="24"/>
      <c r="H29" s="24"/>
      <c r="I29" s="24"/>
      <c r="J29" s="24"/>
    </row>
    <row r="30" spans="1:10" ht="16.5">
      <c r="D30" s="30"/>
      <c r="E30" s="30"/>
      <c r="F30" s="30"/>
      <c r="G30" s="30"/>
      <c r="H30" s="30"/>
      <c r="I30" s="30"/>
      <c r="J30" s="30"/>
    </row>
    <row r="31" spans="1:10">
      <c r="D31" s="31"/>
      <c r="E31" s="31"/>
      <c r="F31" s="31"/>
      <c r="G31" s="31"/>
      <c r="H31" s="31"/>
      <c r="I31" s="31"/>
      <c r="J31" s="31"/>
    </row>
    <row r="32" spans="1:10" ht="16.5">
      <c r="D32" s="32"/>
      <c r="E32" s="32"/>
      <c r="F32" s="32"/>
      <c r="G32" s="32"/>
      <c r="H32" s="32"/>
      <c r="I32" s="32"/>
      <c r="J32" s="32"/>
    </row>
    <row r="33" spans="4:10">
      <c r="D33" s="31"/>
      <c r="E33" s="31"/>
      <c r="F33" s="31"/>
      <c r="G33" s="31"/>
      <c r="H33" s="31"/>
      <c r="I33" s="31"/>
      <c r="J33" s="33"/>
    </row>
    <row r="34" spans="4:10" ht="16.5">
      <c r="D34" s="34"/>
      <c r="E34" s="34"/>
      <c r="F34" s="34"/>
      <c r="G34" s="34"/>
      <c r="H34" s="34"/>
      <c r="I34" s="34"/>
      <c r="J34" s="34"/>
    </row>
    <row r="35" spans="4:10" ht="16.5">
      <c r="D35" s="34"/>
      <c r="E35" s="34"/>
      <c r="F35" s="34"/>
      <c r="G35" s="34"/>
      <c r="H35" s="34"/>
      <c r="I35" s="34"/>
      <c r="J35" s="34"/>
    </row>
    <row r="37" spans="4:10">
      <c r="I37" s="23"/>
      <c r="J37" s="23"/>
    </row>
    <row r="39" spans="4:10">
      <c r="D39" s="35"/>
      <c r="E39" s="23"/>
      <c r="F39" s="23"/>
      <c r="G39" s="23"/>
      <c r="H39" s="23"/>
    </row>
  </sheetData>
  <sheetProtection pivotTables="0"/>
  <hyperlinks>
    <hyperlink ref="B5" location="Overview!A1" display="Overview"/>
    <hyperlink ref="B9" location="'Explanatory notes'!A1" display="Explanatory notes"/>
    <hyperlink ref="C21" location="'Terms and conditions'!B18" display="terms and conditions of using NCVER data"/>
    <hyperlink ref="B11" location="'Terms and conditions'!A1" display="Terms and conditions"/>
    <hyperlink ref="B6" location="'Pivot table'!A1" display="Table 1"/>
    <hyperlink ref="B8" location="Glossary!A1" display="Glossary"/>
    <hyperlink ref="B10" location="Copyright!A1" display="Copyright"/>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11"/>
  <sheetViews>
    <sheetView showGridLines="0" showRowColHeaders="0" workbookViewId="0"/>
  </sheetViews>
  <sheetFormatPr defaultRowHeight="16.5"/>
  <cols>
    <col min="1" max="1" width="3" style="103" customWidth="1"/>
    <col min="2" max="16384" width="9.140625" style="103"/>
  </cols>
  <sheetData>
    <row r="1" spans="1:20" ht="45.75" customHeight="1">
      <c r="A1" s="15"/>
    </row>
    <row r="2" spans="1:20" ht="15" customHeight="1">
      <c r="T2" s="104"/>
    </row>
    <row r="3" spans="1:20" ht="15.75" customHeight="1">
      <c r="B3" s="137" t="s">
        <v>67</v>
      </c>
    </row>
    <row r="4" spans="1:20" ht="15" customHeight="1"/>
    <row r="5" spans="1:20" s="143" customFormat="1" ht="18" customHeight="1">
      <c r="B5" s="137" t="s">
        <v>0</v>
      </c>
      <c r="O5" s="144"/>
    </row>
    <row r="6" spans="1:20" ht="15" customHeight="1">
      <c r="B6" s="105"/>
      <c r="C6" s="105"/>
      <c r="D6" s="105"/>
      <c r="E6" s="105"/>
    </row>
    <row r="7" spans="1:20" s="105" customFormat="1" ht="15" customHeight="1">
      <c r="B7" s="106" t="s">
        <v>2</v>
      </c>
    </row>
    <row r="8" spans="1:20" s="105" customFormat="1" ht="15" customHeight="1">
      <c r="B8" s="106" t="s">
        <v>47</v>
      </c>
    </row>
    <row r="9" spans="1:20" s="105" customFormat="1" ht="15" customHeight="1">
      <c r="B9" s="106" t="s">
        <v>4</v>
      </c>
    </row>
    <row r="10" spans="1:20" s="105" customFormat="1" ht="15" customHeight="1">
      <c r="B10" s="106" t="s">
        <v>3</v>
      </c>
    </row>
    <row r="11" spans="1:20" s="105" customFormat="1" ht="15" customHeight="1">
      <c r="B11" s="106" t="s">
        <v>5</v>
      </c>
    </row>
    <row r="12" spans="1:20" s="105" customFormat="1" ht="15" customHeight="1"/>
    <row r="13" spans="1:20" s="105" customFormat="1" ht="15" customHeight="1" thickBot="1"/>
    <row r="14" spans="1:20" s="105" customFormat="1" ht="15">
      <c r="B14" s="158" t="s">
        <v>2</v>
      </c>
      <c r="C14" s="158"/>
      <c r="D14" s="158"/>
      <c r="E14" s="158"/>
      <c r="F14" s="158"/>
      <c r="G14" s="158"/>
      <c r="H14" s="158"/>
      <c r="I14" s="158"/>
      <c r="J14" s="158"/>
      <c r="K14" s="158"/>
      <c r="L14" s="158"/>
      <c r="M14" s="158"/>
    </row>
    <row r="15" spans="1:20" s="105" customFormat="1" ht="15"/>
    <row r="16" spans="1:20" s="105" customFormat="1" ht="77.25" customHeight="1">
      <c r="B16" s="157" t="s">
        <v>48</v>
      </c>
      <c r="C16" s="157"/>
      <c r="D16" s="157"/>
      <c r="E16" s="157"/>
      <c r="F16" s="157"/>
      <c r="G16" s="157"/>
      <c r="H16" s="157"/>
      <c r="I16" s="157"/>
      <c r="J16" s="157"/>
      <c r="K16" s="157"/>
      <c r="L16" s="157"/>
      <c r="M16" s="157"/>
    </row>
    <row r="17" spans="2:16" s="105" customFormat="1" ht="15">
      <c r="B17" s="107"/>
      <c r="C17" s="107"/>
      <c r="D17" s="107"/>
      <c r="E17" s="107"/>
      <c r="F17" s="107"/>
      <c r="G17" s="107"/>
      <c r="H17" s="107"/>
      <c r="I17" s="107"/>
      <c r="J17" s="107"/>
      <c r="K17" s="107"/>
      <c r="L17" s="107"/>
      <c r="M17" s="107"/>
    </row>
    <row r="18" spans="2:16" s="105" customFormat="1" ht="76.5" customHeight="1">
      <c r="B18" s="157" t="s">
        <v>68</v>
      </c>
      <c r="C18" s="157"/>
      <c r="D18" s="157"/>
      <c r="E18" s="157"/>
      <c r="F18" s="157"/>
      <c r="G18" s="157"/>
      <c r="H18" s="157"/>
      <c r="I18" s="157"/>
      <c r="J18" s="157"/>
      <c r="K18" s="157"/>
      <c r="L18" s="157"/>
      <c r="M18" s="157"/>
      <c r="P18" s="108"/>
    </row>
    <row r="19" spans="2:16" s="105" customFormat="1" ht="15.75" thickBot="1">
      <c r="M19" s="109" t="s">
        <v>49</v>
      </c>
    </row>
    <row r="20" spans="2:16" s="105" customFormat="1" ht="15">
      <c r="B20" s="158" t="s">
        <v>47</v>
      </c>
      <c r="C20" s="158"/>
      <c r="D20" s="158"/>
      <c r="E20" s="158"/>
      <c r="F20" s="158"/>
      <c r="G20" s="158"/>
      <c r="H20" s="158"/>
      <c r="I20" s="158"/>
      <c r="J20" s="158"/>
      <c r="K20" s="158"/>
      <c r="L20" s="158"/>
      <c r="M20" s="158"/>
    </row>
    <row r="21" spans="2:16" s="105" customFormat="1" ht="15"/>
    <row r="22" spans="2:16" s="105" customFormat="1" ht="93" customHeight="1">
      <c r="B22" s="159" t="s">
        <v>50</v>
      </c>
      <c r="C22" s="159"/>
      <c r="D22" s="159"/>
      <c r="E22" s="159"/>
      <c r="F22" s="159"/>
      <c r="G22" s="159"/>
      <c r="H22" s="159"/>
      <c r="I22" s="159"/>
      <c r="J22" s="159"/>
      <c r="K22" s="159"/>
      <c r="L22" s="159"/>
      <c r="M22" s="159"/>
    </row>
    <row r="23" spans="2:16" s="105" customFormat="1" ht="15.75" thickBot="1">
      <c r="B23" s="110"/>
      <c r="M23" s="109" t="s">
        <v>49</v>
      </c>
    </row>
    <row r="24" spans="2:16" s="105" customFormat="1" ht="15">
      <c r="B24" s="158" t="s">
        <v>4</v>
      </c>
      <c r="C24" s="158"/>
      <c r="D24" s="158"/>
      <c r="E24" s="158"/>
      <c r="F24" s="158"/>
      <c r="G24" s="158"/>
      <c r="H24" s="158"/>
      <c r="I24" s="158"/>
      <c r="J24" s="158"/>
      <c r="K24" s="158"/>
      <c r="L24" s="158"/>
      <c r="M24" s="158"/>
    </row>
    <row r="25" spans="2:16" s="105" customFormat="1" ht="15"/>
    <row r="26" spans="2:16" s="105" customFormat="1">
      <c r="B26" s="111" t="s">
        <v>51</v>
      </c>
      <c r="F26" s="112" t="s">
        <v>52</v>
      </c>
    </row>
    <row r="27" spans="2:16" s="105" customFormat="1" ht="15"/>
    <row r="28" spans="2:16" s="105" customFormat="1" ht="35.25" customHeight="1">
      <c r="B28" s="160" t="s">
        <v>69</v>
      </c>
      <c r="C28" s="160"/>
      <c r="D28" s="160"/>
      <c r="E28" s="160"/>
      <c r="F28" s="161" t="s">
        <v>174</v>
      </c>
      <c r="G28" s="161"/>
      <c r="H28" s="161"/>
      <c r="I28" s="161"/>
      <c r="J28" s="161"/>
      <c r="K28" s="161"/>
      <c r="L28" s="161"/>
      <c r="M28" s="161"/>
    </row>
    <row r="29" spans="2:16" s="105" customFormat="1" ht="15.75" thickBot="1">
      <c r="M29" s="109" t="s">
        <v>49</v>
      </c>
    </row>
    <row r="30" spans="2:16" s="105" customFormat="1" ht="15">
      <c r="B30" s="113" t="s">
        <v>3</v>
      </c>
      <c r="C30" s="114"/>
      <c r="D30" s="114"/>
      <c r="E30" s="114"/>
      <c r="F30" s="114"/>
      <c r="G30" s="114"/>
      <c r="H30" s="114"/>
      <c r="I30" s="114"/>
      <c r="J30" s="114"/>
      <c r="K30" s="114"/>
      <c r="L30" s="114"/>
      <c r="M30" s="114"/>
    </row>
    <row r="31" spans="2:16" s="105" customFormat="1" ht="15"/>
    <row r="32" spans="2:16" s="105" customFormat="1" ht="30" customHeight="1">
      <c r="B32" s="157" t="s">
        <v>18</v>
      </c>
      <c r="C32" s="157"/>
      <c r="D32" s="157"/>
      <c r="E32" s="157"/>
      <c r="F32" s="157"/>
      <c r="G32" s="157"/>
      <c r="H32" s="157"/>
      <c r="I32" s="157"/>
      <c r="J32" s="157"/>
      <c r="K32" s="157"/>
      <c r="L32" s="157"/>
      <c r="M32" s="157"/>
    </row>
    <row r="33" spans="2:13" s="105" customFormat="1" ht="15"/>
    <row r="34" spans="2:13" s="105" customFormat="1" ht="30" customHeight="1">
      <c r="B34" s="157" t="s">
        <v>202</v>
      </c>
      <c r="C34" s="157"/>
      <c r="D34" s="157"/>
      <c r="E34" s="157"/>
      <c r="F34" s="157"/>
      <c r="G34" s="157"/>
      <c r="H34" s="157"/>
      <c r="I34" s="157"/>
      <c r="J34" s="157"/>
      <c r="K34" s="157"/>
      <c r="L34" s="157"/>
      <c r="M34" s="157"/>
    </row>
    <row r="35" spans="2:13" s="105" customFormat="1" ht="15.75" thickBot="1">
      <c r="M35" s="109" t="s">
        <v>49</v>
      </c>
    </row>
    <row r="36" spans="2:13" s="105" customFormat="1" ht="15">
      <c r="B36" s="113" t="s">
        <v>5</v>
      </c>
      <c r="C36" s="114"/>
      <c r="D36" s="114"/>
      <c r="E36" s="114"/>
      <c r="F36" s="114"/>
      <c r="G36" s="114"/>
      <c r="H36" s="114"/>
      <c r="I36" s="114"/>
      <c r="J36" s="114"/>
      <c r="K36" s="114"/>
      <c r="L36" s="114"/>
      <c r="M36" s="114"/>
    </row>
    <row r="37" spans="2:13" s="105" customFormat="1" ht="15"/>
    <row r="38" spans="2:13" s="105" customFormat="1" ht="15">
      <c r="B38" s="105" t="s">
        <v>6</v>
      </c>
    </row>
    <row r="39" spans="2:13" s="105" customFormat="1" ht="15"/>
    <row r="40" spans="2:13" s="105" customFormat="1" ht="15">
      <c r="B40" s="105" t="s">
        <v>7</v>
      </c>
      <c r="D40" s="106" t="s">
        <v>8</v>
      </c>
    </row>
    <row r="41" spans="2:13" s="105" customFormat="1" ht="15">
      <c r="B41" s="105" t="s">
        <v>9</v>
      </c>
      <c r="D41" s="105" t="s">
        <v>10</v>
      </c>
    </row>
    <row r="42" spans="2:13" s="105" customFormat="1" ht="15">
      <c r="B42" s="105" t="s">
        <v>11</v>
      </c>
      <c r="D42" s="105" t="s">
        <v>12</v>
      </c>
    </row>
    <row r="43" spans="2:13" s="105" customFormat="1" ht="15.75" thickBot="1">
      <c r="M43" s="109" t="s">
        <v>49</v>
      </c>
    </row>
    <row r="44" spans="2:13" s="105" customFormat="1" ht="15">
      <c r="B44" s="114"/>
      <c r="C44" s="114"/>
      <c r="D44" s="114"/>
      <c r="E44" s="114"/>
      <c r="F44" s="114"/>
      <c r="G44" s="114"/>
      <c r="H44" s="114"/>
      <c r="I44" s="114"/>
      <c r="J44" s="114"/>
      <c r="K44" s="114"/>
      <c r="L44" s="114"/>
      <c r="M44" s="114"/>
    </row>
    <row r="45" spans="2:13" s="105" customFormat="1" ht="15"/>
    <row r="46" spans="2:13" s="105" customFormat="1" ht="15"/>
    <row r="47" spans="2:13" s="105" customFormat="1" ht="15"/>
    <row r="48" spans="2:13" s="105" customFormat="1" ht="15"/>
    <row r="49" s="105" customFormat="1" ht="15"/>
    <row r="50" s="105" customFormat="1" ht="15"/>
    <row r="51" s="105" customFormat="1" ht="15"/>
    <row r="52" s="105" customFormat="1" ht="15"/>
    <row r="53" s="105" customFormat="1" ht="15"/>
    <row r="54" s="105" customFormat="1" ht="15"/>
    <row r="55" s="105" customFormat="1" ht="15"/>
    <row r="56" s="105" customFormat="1" ht="15"/>
    <row r="57" s="105" customFormat="1" ht="15"/>
    <row r="58" s="105" customFormat="1" ht="15"/>
    <row r="59" s="105" customFormat="1" ht="15"/>
    <row r="60" s="105" customFormat="1" ht="15"/>
    <row r="61" s="105" customFormat="1" ht="15"/>
    <row r="62" s="105" customFormat="1" ht="15"/>
    <row r="63" s="105" customFormat="1" ht="15"/>
    <row r="64" s="105" customFormat="1" ht="15"/>
    <row r="65" s="105" customFormat="1" ht="15"/>
    <row r="66" s="105" customFormat="1" ht="15"/>
    <row r="67" s="105" customFormat="1" ht="15"/>
    <row r="68" s="105" customFormat="1" ht="15"/>
    <row r="69" s="105" customFormat="1" ht="15"/>
    <row r="70" s="105" customFormat="1" ht="15"/>
    <row r="71" s="105" customFormat="1" ht="15"/>
    <row r="72" s="105" customFormat="1" ht="15"/>
    <row r="73" s="105" customFormat="1" ht="15"/>
    <row r="74" s="105" customFormat="1" ht="15"/>
    <row r="75" s="105" customFormat="1" ht="15"/>
    <row r="76" s="105" customFormat="1" ht="15"/>
    <row r="77" s="105" customFormat="1" ht="15"/>
    <row r="78" s="105" customFormat="1" ht="15"/>
    <row r="79" s="105" customFormat="1" ht="15"/>
    <row r="80" s="105" customFormat="1" ht="15"/>
    <row r="81" s="105" customFormat="1" ht="15"/>
    <row r="82" s="105" customFormat="1" ht="15"/>
    <row r="83" s="105" customFormat="1" ht="15"/>
    <row r="84" s="105" customFormat="1" ht="15"/>
    <row r="85" s="105" customFormat="1" ht="15"/>
    <row r="86" s="105" customFormat="1" ht="15"/>
    <row r="87" s="105" customFormat="1" ht="15"/>
    <row r="88" s="105" customFormat="1" ht="15"/>
    <row r="89" s="105" customFormat="1" ht="15"/>
    <row r="90" s="105" customFormat="1" ht="15"/>
    <row r="91" s="105" customFormat="1" ht="15"/>
    <row r="92" s="105" customFormat="1" ht="15"/>
    <row r="93" s="105" customFormat="1" ht="15"/>
    <row r="94" s="105" customFormat="1" ht="15"/>
    <row r="95" s="105" customFormat="1" ht="15"/>
    <row r="96" s="105" customFormat="1" ht="15"/>
    <row r="97" s="105" customFormat="1" ht="15"/>
    <row r="98" s="105" customFormat="1" ht="15"/>
    <row r="99" s="105" customFormat="1" ht="15"/>
    <row r="100" s="105" customFormat="1" ht="15"/>
    <row r="101" s="105" customFormat="1" ht="15"/>
    <row r="102" s="105" customFormat="1" ht="15"/>
    <row r="103" s="105" customFormat="1" ht="15"/>
    <row r="104" s="105" customFormat="1" ht="15"/>
    <row r="105" s="105" customFormat="1" ht="15"/>
    <row r="106" s="105" customFormat="1" ht="15"/>
    <row r="107" s="105" customFormat="1" ht="15"/>
    <row r="108" s="105" customFormat="1" ht="15"/>
    <row r="109" s="105" customFormat="1" ht="15"/>
    <row r="110" s="105" customFormat="1" ht="15"/>
    <row r="111" s="105" customFormat="1" ht="15"/>
    <row r="112" s="105" customFormat="1" ht="15"/>
    <row r="113" s="105" customFormat="1" ht="15"/>
    <row r="114" s="105" customFormat="1" ht="15"/>
    <row r="115" s="105" customFormat="1" ht="15"/>
    <row r="116" s="105" customFormat="1" ht="15"/>
    <row r="117" s="105" customFormat="1" ht="15"/>
    <row r="118" s="105" customFormat="1" ht="15"/>
    <row r="119" s="105" customFormat="1" ht="15"/>
    <row r="120" s="105" customFormat="1" ht="15"/>
    <row r="121" s="105" customFormat="1" ht="15"/>
    <row r="122" s="105" customFormat="1" ht="15"/>
    <row r="123" s="105" customFormat="1" ht="15"/>
    <row r="124" s="105" customFormat="1" ht="15"/>
    <row r="125" s="105" customFormat="1" ht="15"/>
    <row r="126" s="105" customFormat="1" ht="15"/>
    <row r="127" s="105" customFormat="1" ht="15"/>
    <row r="128" s="105" customFormat="1" ht="15"/>
    <row r="129" s="105" customFormat="1" ht="15"/>
    <row r="130" s="105" customFormat="1" ht="15"/>
    <row r="131" s="105" customFormat="1" ht="15"/>
    <row r="132" s="105" customFormat="1" ht="15"/>
    <row r="133" s="105" customFormat="1" ht="15"/>
    <row r="134" s="105" customFormat="1" ht="15"/>
    <row r="135" s="105" customFormat="1" ht="15"/>
    <row r="136" s="105" customFormat="1" ht="15"/>
    <row r="137" s="105" customFormat="1" ht="15"/>
    <row r="138" s="105" customFormat="1" ht="15"/>
    <row r="139" s="105" customFormat="1" ht="15"/>
    <row r="140" s="105" customFormat="1" ht="15"/>
    <row r="141" s="105" customFormat="1" ht="15"/>
    <row r="142" s="105" customFormat="1" ht="15"/>
    <row r="143" s="105" customFormat="1" ht="15"/>
    <row r="144" s="105" customFormat="1" ht="15"/>
    <row r="145" s="105" customFormat="1" ht="15"/>
    <row r="146" s="105" customFormat="1" ht="15"/>
    <row r="147" s="105" customFormat="1" ht="15"/>
    <row r="148" s="105" customFormat="1" ht="15"/>
    <row r="149" s="105" customFormat="1" ht="15"/>
    <row r="150" s="105" customFormat="1" ht="15"/>
    <row r="151" s="105" customFormat="1" ht="15"/>
    <row r="152" s="105" customFormat="1" ht="15"/>
    <row r="153" s="105" customFormat="1" ht="15"/>
    <row r="154" s="105" customFormat="1" ht="15"/>
    <row r="155" s="105" customFormat="1" ht="15"/>
    <row r="156" s="105" customFormat="1" ht="15"/>
    <row r="157" s="105" customFormat="1" ht="15"/>
    <row r="158" s="105" customFormat="1" ht="15"/>
    <row r="159" s="105" customFormat="1" ht="15"/>
    <row r="160" s="105" customFormat="1" ht="15"/>
    <row r="161" s="105" customFormat="1" ht="15"/>
    <row r="162" s="105" customFormat="1" ht="15"/>
    <row r="163" s="105" customFormat="1" ht="15"/>
    <row r="164" s="105" customFormat="1" ht="15"/>
    <row r="165" s="105" customFormat="1" ht="15"/>
    <row r="166" s="105" customFormat="1" ht="15"/>
    <row r="167" s="105" customFormat="1" ht="15"/>
    <row r="168" s="105" customFormat="1" ht="15"/>
    <row r="169" s="105" customFormat="1" ht="15"/>
    <row r="170" s="105" customFormat="1" ht="15"/>
    <row r="171" s="105" customFormat="1" ht="15"/>
    <row r="172" s="105" customFormat="1" ht="15"/>
    <row r="173" s="105" customFormat="1" ht="15"/>
    <row r="174" s="105" customFormat="1" ht="15"/>
    <row r="175" s="105" customFormat="1" ht="15"/>
    <row r="176" s="105" customFormat="1" ht="15"/>
    <row r="177" s="105" customFormat="1" ht="15"/>
    <row r="178" s="105" customFormat="1" ht="15"/>
    <row r="179" s="105" customFormat="1" ht="15"/>
    <row r="180" s="105" customFormat="1" ht="15"/>
    <row r="181" s="105" customFormat="1" ht="15"/>
    <row r="182" s="105" customFormat="1" ht="15"/>
    <row r="183" s="105" customFormat="1" ht="15"/>
    <row r="184" s="105" customFormat="1" ht="15"/>
    <row r="185" s="105" customFormat="1" ht="15"/>
    <row r="186" s="105" customFormat="1" ht="15"/>
    <row r="187" s="105" customFormat="1" ht="15"/>
    <row r="188" s="105" customFormat="1" ht="15"/>
    <row r="189" s="105" customFormat="1" ht="15"/>
    <row r="190" s="105" customFormat="1" ht="15"/>
    <row r="191" s="105" customFormat="1" ht="15"/>
    <row r="192" s="105" customFormat="1" ht="15"/>
    <row r="193" s="105" customFormat="1" ht="15"/>
    <row r="194" s="105" customFormat="1" ht="15"/>
    <row r="195" s="105" customFormat="1" ht="15"/>
    <row r="196" s="105" customFormat="1" ht="15"/>
    <row r="197" s="105" customFormat="1" ht="15"/>
    <row r="198" s="105" customFormat="1" ht="15"/>
    <row r="199" s="105" customFormat="1" ht="15"/>
    <row r="200" s="105" customFormat="1" ht="15"/>
    <row r="201" s="105" customFormat="1" ht="15"/>
    <row r="202" s="105" customFormat="1" ht="15"/>
    <row r="203" s="105" customFormat="1" ht="15"/>
    <row r="204" s="105" customFormat="1" ht="15"/>
    <row r="205" s="105" customFormat="1" ht="15"/>
    <row r="206" s="105" customFormat="1" ht="15"/>
    <row r="207" s="105" customFormat="1" ht="15"/>
    <row r="208" s="105" customFormat="1" ht="15"/>
    <row r="209" s="105" customFormat="1" ht="15"/>
    <row r="210" s="105" customFormat="1" ht="15"/>
    <row r="211" s="105" customFormat="1" ht="15"/>
    <row r="212" s="105" customFormat="1" ht="15"/>
    <row r="213" s="105" customFormat="1" ht="15"/>
    <row r="214" s="105" customFormat="1" ht="15"/>
    <row r="215" s="105" customFormat="1" ht="15"/>
    <row r="216" s="105" customFormat="1" ht="15"/>
    <row r="217" s="105" customFormat="1" ht="15"/>
    <row r="218" s="105" customFormat="1" ht="15"/>
    <row r="219" s="105" customFormat="1" ht="15"/>
    <row r="220" s="105" customFormat="1" ht="15"/>
    <row r="221" s="105" customFormat="1" ht="15"/>
    <row r="222" s="105" customFormat="1" ht="15"/>
    <row r="223" s="105" customFormat="1" ht="15"/>
    <row r="224" s="105" customFormat="1" ht="15"/>
    <row r="225" s="105" customFormat="1" ht="15"/>
    <row r="226" s="105" customFormat="1" ht="15"/>
    <row r="227" s="105" customFormat="1" ht="15"/>
    <row r="228" s="105" customFormat="1" ht="15"/>
    <row r="229" s="105" customFormat="1" ht="15"/>
    <row r="230" s="105" customFormat="1" ht="15"/>
    <row r="231" s="105" customFormat="1" ht="15"/>
    <row r="232" s="105" customFormat="1" ht="15"/>
    <row r="233" s="105" customFormat="1" ht="15"/>
    <row r="234" s="105" customFormat="1" ht="15"/>
    <row r="235" s="105" customFormat="1" ht="15"/>
    <row r="236" s="105" customFormat="1" ht="15"/>
    <row r="237" s="105" customFormat="1" ht="15"/>
    <row r="238" s="105" customFormat="1" ht="15"/>
    <row r="239" s="105" customFormat="1" ht="15"/>
    <row r="240" s="105" customFormat="1" ht="15"/>
    <row r="241" s="105" customFormat="1" ht="15"/>
    <row r="242" s="105" customFormat="1" ht="15"/>
    <row r="243" s="105" customFormat="1" ht="15"/>
    <row r="244" s="105" customFormat="1" ht="15"/>
    <row r="245" s="105" customFormat="1" ht="15"/>
    <row r="246" s="105" customFormat="1" ht="15"/>
    <row r="247" s="105" customFormat="1" ht="15"/>
    <row r="248" s="105" customFormat="1" ht="15"/>
    <row r="249" s="105" customFormat="1" ht="15"/>
    <row r="250" s="105" customFormat="1" ht="15"/>
    <row r="251" s="105" customFormat="1" ht="15"/>
    <row r="252" s="105" customFormat="1" ht="15"/>
    <row r="253" s="105" customFormat="1" ht="15"/>
    <row r="254" s="105" customFormat="1" ht="15"/>
    <row r="255" s="105" customFormat="1" ht="15"/>
    <row r="256" s="105" customFormat="1" ht="15"/>
    <row r="257" s="105" customFormat="1" ht="15"/>
    <row r="258" s="105" customFormat="1" ht="15"/>
    <row r="259" s="105" customFormat="1" ht="15"/>
    <row r="260" s="105" customFormat="1" ht="15"/>
    <row r="261" s="105" customFormat="1" ht="15"/>
    <row r="262" s="105" customFormat="1" ht="15"/>
    <row r="263" s="105" customFormat="1" ht="15"/>
    <row r="264" s="105" customFormat="1" ht="15"/>
    <row r="265" s="105" customFormat="1" ht="15"/>
    <row r="266" s="105" customFormat="1" ht="15"/>
    <row r="267" s="105" customFormat="1" ht="15"/>
    <row r="268" s="105" customFormat="1" ht="15"/>
    <row r="269" s="105" customFormat="1" ht="15"/>
    <row r="270" s="105" customFormat="1" ht="15"/>
    <row r="271" s="105" customFormat="1" ht="15"/>
    <row r="272" s="105" customFormat="1" ht="15"/>
    <row r="273" s="105" customFormat="1" ht="15"/>
    <row r="274" s="105" customFormat="1" ht="15"/>
    <row r="275" s="105" customFormat="1" ht="15"/>
    <row r="276" s="105" customFormat="1" ht="15"/>
    <row r="277" s="105" customFormat="1" ht="15"/>
    <row r="278" s="105" customFormat="1" ht="15"/>
    <row r="279" s="105" customFormat="1" ht="15"/>
    <row r="280" s="105" customFormat="1" ht="15"/>
    <row r="281" s="105" customFormat="1" ht="15"/>
    <row r="282" s="105" customFormat="1" ht="15"/>
    <row r="283" s="105" customFormat="1" ht="15"/>
    <row r="284" s="105" customFormat="1" ht="15"/>
    <row r="285" s="105" customFormat="1" ht="15"/>
    <row r="286" s="105" customFormat="1" ht="15"/>
    <row r="287" s="105" customFormat="1" ht="15"/>
    <row r="288" s="105" customFormat="1" ht="15"/>
    <row r="289" s="105" customFormat="1" ht="15"/>
    <row r="290" s="105" customFormat="1" ht="15"/>
    <row r="291" s="105" customFormat="1" ht="15"/>
    <row r="292" s="105" customFormat="1" ht="15"/>
    <row r="293" s="105" customFormat="1" ht="15"/>
    <row r="294" s="105" customFormat="1" ht="15"/>
    <row r="295" s="105" customFormat="1" ht="15"/>
    <row r="296" s="105" customFormat="1" ht="15"/>
    <row r="297" s="105" customFormat="1" ht="15"/>
    <row r="298" s="105" customFormat="1" ht="15"/>
    <row r="299" s="105" customFormat="1" ht="15"/>
    <row r="300" s="105" customFormat="1" ht="15"/>
    <row r="301" s="105" customFormat="1" ht="15"/>
    <row r="302" s="105" customFormat="1" ht="15"/>
    <row r="303" s="105" customFormat="1" ht="15"/>
    <row r="304" s="105" customFormat="1" ht="15"/>
    <row r="305" s="105" customFormat="1" ht="15"/>
    <row r="306" s="105" customFormat="1" ht="15"/>
    <row r="307" s="105" customFormat="1" ht="15"/>
    <row r="308" s="105" customFormat="1" ht="15"/>
    <row r="309" s="105" customFormat="1" ht="15"/>
    <row r="310" s="105" customFormat="1" ht="15"/>
    <row r="311" s="105" customFormat="1" ht="15"/>
    <row r="312" s="105" customFormat="1" ht="15"/>
    <row r="313" s="105" customFormat="1" ht="15"/>
    <row r="314" s="105" customFormat="1" ht="15"/>
    <row r="315" s="105" customFormat="1" ht="15"/>
    <row r="316" s="105" customFormat="1" ht="15"/>
    <row r="317" s="105" customFormat="1" ht="15"/>
    <row r="318" s="105" customFormat="1" ht="15"/>
    <row r="319" s="105" customFormat="1" ht="15"/>
    <row r="320" s="105" customFormat="1" ht="15"/>
    <row r="321" s="105" customFormat="1" ht="15"/>
    <row r="322" s="105" customFormat="1" ht="15"/>
    <row r="323" s="105" customFormat="1" ht="15"/>
    <row r="324" s="105" customFormat="1" ht="15"/>
    <row r="325" s="105" customFormat="1" ht="15"/>
    <row r="326" s="105" customFormat="1" ht="15"/>
    <row r="327" s="105" customFormat="1" ht="15"/>
    <row r="328" s="105" customFormat="1" ht="15"/>
    <row r="329" s="105" customFormat="1" ht="15"/>
    <row r="330" s="105" customFormat="1" ht="15"/>
    <row r="331" s="105" customFormat="1" ht="15"/>
    <row r="332" s="105" customFormat="1" ht="15"/>
    <row r="333" s="105" customFormat="1" ht="15"/>
    <row r="334" s="105" customFormat="1" ht="15"/>
    <row r="335" s="105" customFormat="1" ht="15"/>
    <row r="336" s="105" customFormat="1" ht="15"/>
    <row r="337" s="105" customFormat="1" ht="15"/>
    <row r="338" s="105" customFormat="1" ht="15"/>
    <row r="339" s="105" customFormat="1" ht="15"/>
    <row r="340" s="105" customFormat="1" ht="15"/>
    <row r="341" s="105" customFormat="1" ht="15"/>
    <row r="342" s="105" customFormat="1" ht="15"/>
    <row r="343" s="105" customFormat="1" ht="15"/>
    <row r="344" s="105" customFormat="1" ht="15"/>
    <row r="345" s="105" customFormat="1" ht="15"/>
    <row r="346" s="105" customFormat="1" ht="15"/>
    <row r="347" s="105" customFormat="1" ht="15"/>
    <row r="348" s="105" customFormat="1" ht="15"/>
    <row r="349" s="105" customFormat="1" ht="15"/>
    <row r="350" s="105" customFormat="1" ht="15"/>
    <row r="351" s="105" customFormat="1" ht="15"/>
    <row r="352" s="105" customFormat="1" ht="15"/>
    <row r="353" s="105" customFormat="1" ht="15"/>
    <row r="354" s="105" customFormat="1" ht="15"/>
    <row r="355" s="105" customFormat="1" ht="15"/>
    <row r="356" s="105" customFormat="1" ht="15"/>
    <row r="357" s="105" customFormat="1" ht="15"/>
    <row r="358" s="105" customFormat="1" ht="15"/>
    <row r="359" s="105" customFormat="1" ht="15"/>
    <row r="360" s="105" customFormat="1" ht="15"/>
    <row r="361" s="105" customFormat="1" ht="15"/>
    <row r="362" s="105" customFormat="1" ht="15"/>
    <row r="363" s="105" customFormat="1" ht="15"/>
    <row r="364" s="105" customFormat="1" ht="15"/>
    <row r="365" s="105" customFormat="1" ht="15"/>
    <row r="366" s="105" customFormat="1" ht="15"/>
    <row r="367" s="105" customFormat="1" ht="15"/>
    <row r="368" s="105" customFormat="1" ht="15"/>
    <row r="369" s="105" customFormat="1" ht="15"/>
    <row r="370" s="105" customFormat="1" ht="15"/>
    <row r="371" s="105" customFormat="1" ht="15"/>
    <row r="372" s="105" customFormat="1" ht="15"/>
    <row r="373" s="105" customFormat="1" ht="15"/>
    <row r="374" s="105" customFormat="1" ht="15"/>
    <row r="375" s="105" customFormat="1" ht="15"/>
    <row r="376" s="105" customFormat="1" ht="15"/>
    <row r="377" s="105" customFormat="1" ht="15"/>
    <row r="378" s="105" customFormat="1" ht="15"/>
    <row r="379" s="105" customFormat="1" ht="15"/>
    <row r="380" s="105" customFormat="1" ht="15"/>
    <row r="381" s="105" customFormat="1" ht="15"/>
    <row r="382" s="105" customFormat="1" ht="15"/>
    <row r="383" s="105" customFormat="1" ht="15"/>
    <row r="384" s="105" customFormat="1" ht="15"/>
    <row r="385" s="105" customFormat="1" ht="15"/>
    <row r="386" s="105" customFormat="1" ht="15"/>
    <row r="387" s="105" customFormat="1" ht="15"/>
    <row r="388" s="105" customFormat="1" ht="15"/>
    <row r="389" s="105" customFormat="1" ht="15"/>
    <row r="390" s="105" customFormat="1" ht="15"/>
    <row r="391" s="105" customFormat="1" ht="15"/>
    <row r="392" s="105" customFormat="1" ht="15"/>
    <row r="393" s="105" customFormat="1" ht="15"/>
    <row r="394" s="105" customFormat="1" ht="15"/>
    <row r="395" s="105" customFormat="1" ht="15"/>
    <row r="396" s="105" customFormat="1" ht="15"/>
    <row r="397" s="105" customFormat="1" ht="15"/>
    <row r="398" s="105" customFormat="1" ht="15"/>
    <row r="399" s="105" customFormat="1" ht="15"/>
    <row r="400" s="105" customFormat="1" ht="15"/>
    <row r="401" s="105" customFormat="1" ht="15"/>
    <row r="402" s="105" customFormat="1" ht="15"/>
    <row r="403" s="105" customFormat="1" ht="15"/>
    <row r="404" s="105" customFormat="1" ht="15"/>
    <row r="405" s="105" customFormat="1" ht="15"/>
    <row r="406" s="105" customFormat="1" ht="15"/>
    <row r="407" s="105" customFormat="1" ht="15"/>
    <row r="408" s="105" customFormat="1" ht="15"/>
    <row r="409" s="105" customFormat="1" ht="15"/>
    <row r="410" s="105" customFormat="1" ht="15"/>
    <row r="411" s="105" customFormat="1" ht="15"/>
    <row r="412" s="105" customFormat="1" ht="15"/>
    <row r="413" s="105" customFormat="1" ht="15"/>
    <row r="414" s="105" customFormat="1" ht="15"/>
    <row r="415" s="105" customFormat="1" ht="15"/>
    <row r="416" s="105" customFormat="1" ht="15"/>
    <row r="417" s="105" customFormat="1" ht="15"/>
    <row r="418" s="105" customFormat="1" ht="15"/>
    <row r="419" s="105" customFormat="1" ht="15"/>
    <row r="420" s="105" customFormat="1" ht="15"/>
    <row r="421" s="105" customFormat="1" ht="15"/>
    <row r="422" s="105" customFormat="1" ht="15"/>
    <row r="423" s="105" customFormat="1" ht="15"/>
    <row r="424" s="105" customFormat="1" ht="15"/>
    <row r="425" s="105" customFormat="1" ht="15"/>
    <row r="426" s="105" customFormat="1" ht="15"/>
    <row r="427" s="105" customFormat="1" ht="15"/>
    <row r="428" s="105" customFormat="1" ht="15"/>
    <row r="429" s="105" customFormat="1" ht="15"/>
    <row r="430" s="105" customFormat="1" ht="15"/>
    <row r="431" s="105" customFormat="1" ht="15"/>
    <row r="432" s="105" customFormat="1" ht="15"/>
    <row r="433" s="105" customFormat="1" ht="15"/>
    <row r="434" s="105" customFormat="1" ht="15"/>
    <row r="435" s="105" customFormat="1" ht="15"/>
    <row r="436" s="105" customFormat="1" ht="15"/>
    <row r="437" s="105" customFormat="1" ht="15"/>
    <row r="438" s="105" customFormat="1" ht="15"/>
    <row r="439" s="105" customFormat="1" ht="15"/>
    <row r="440" s="105" customFormat="1" ht="15"/>
    <row r="441" s="105" customFormat="1" ht="15"/>
    <row r="442" s="105" customFormat="1" ht="15"/>
    <row r="443" s="105" customFormat="1" ht="15"/>
    <row r="444" s="105" customFormat="1" ht="15"/>
    <row r="445" s="105" customFormat="1" ht="15"/>
    <row r="446" s="105" customFormat="1" ht="15"/>
    <row r="447" s="105" customFormat="1" ht="15"/>
    <row r="448" s="105" customFormat="1" ht="15"/>
    <row r="449" s="105" customFormat="1" ht="15"/>
    <row r="450" s="105" customFormat="1" ht="15"/>
    <row r="451" s="105" customFormat="1" ht="15"/>
    <row r="452" s="105" customFormat="1" ht="15"/>
    <row r="453" s="105" customFormat="1" ht="15"/>
    <row r="454" s="105" customFormat="1" ht="15"/>
    <row r="455" s="105" customFormat="1" ht="15"/>
    <row r="456" s="105" customFormat="1" ht="15"/>
    <row r="457" s="105" customFormat="1" ht="15"/>
    <row r="458" s="105" customFormat="1" ht="15"/>
    <row r="459" s="105" customFormat="1" ht="15"/>
    <row r="460" s="105" customFormat="1" ht="15"/>
    <row r="461" s="105" customFormat="1" ht="15"/>
    <row r="462" s="105" customFormat="1" ht="15"/>
    <row r="463" s="105" customFormat="1" ht="15"/>
    <row r="464" s="105" customFormat="1" ht="15"/>
    <row r="465" s="105" customFormat="1" ht="15"/>
    <row r="466" s="105" customFormat="1" ht="15"/>
    <row r="467" s="105" customFormat="1" ht="15"/>
    <row r="468" s="105" customFormat="1" ht="15"/>
    <row r="469" s="105" customFormat="1" ht="15"/>
    <row r="470" s="105" customFormat="1" ht="15"/>
    <row r="471" s="105" customFormat="1" ht="15"/>
    <row r="472" s="105" customFormat="1" ht="15"/>
    <row r="473" s="105" customFormat="1" ht="15"/>
    <row r="474" s="105" customFormat="1" ht="15"/>
    <row r="475" s="105" customFormat="1" ht="15"/>
    <row r="476" s="105" customFormat="1" ht="15"/>
    <row r="477" s="105" customFormat="1" ht="15"/>
    <row r="478" s="105" customFormat="1" ht="15"/>
    <row r="479" s="105" customFormat="1" ht="15"/>
    <row r="480" s="105" customFormat="1" ht="15"/>
    <row r="481" s="105" customFormat="1" ht="15"/>
    <row r="482" s="105" customFormat="1" ht="15"/>
    <row r="483" s="105" customFormat="1" ht="15"/>
    <row r="484" s="105" customFormat="1" ht="15"/>
    <row r="485" s="105" customFormat="1" ht="15"/>
    <row r="486" s="105" customFormat="1" ht="15"/>
    <row r="487" s="105" customFormat="1" ht="15"/>
    <row r="488" s="105" customFormat="1" ht="15"/>
    <row r="489" s="105" customFormat="1" ht="15"/>
    <row r="490" s="105" customFormat="1" ht="15"/>
    <row r="491" s="105" customFormat="1" ht="15"/>
    <row r="492" s="105" customFormat="1" ht="15"/>
    <row r="493" s="105" customFormat="1" ht="15"/>
    <row r="494" s="105" customFormat="1" ht="15"/>
    <row r="495" s="105" customFormat="1" ht="15"/>
    <row r="496" s="105" customFormat="1" ht="15"/>
    <row r="497" s="105" customFormat="1" ht="15"/>
    <row r="498" s="105" customFormat="1" ht="15"/>
    <row r="499" s="105" customFormat="1" ht="15"/>
    <row r="500" s="105" customFormat="1" ht="15"/>
    <row r="501" s="105" customFormat="1" ht="15"/>
    <row r="502" s="105" customFormat="1" ht="15"/>
    <row r="503" s="105" customFormat="1" ht="15"/>
    <row r="504" s="105" customFormat="1" ht="15"/>
    <row r="505" s="105" customFormat="1" ht="15"/>
    <row r="506" s="105" customFormat="1" ht="15"/>
    <row r="507" s="105" customFormat="1" ht="15"/>
    <row r="508" s="105" customFormat="1" ht="15"/>
    <row r="509" s="105" customFormat="1" ht="15"/>
    <row r="510" s="105" customFormat="1" ht="15"/>
    <row r="511" s="105" customFormat="1" ht="15"/>
    <row r="512" s="105" customFormat="1" ht="15"/>
    <row r="513" s="105" customFormat="1" ht="15"/>
    <row r="514" s="105" customFormat="1" ht="15"/>
    <row r="515" s="105" customFormat="1" ht="15"/>
    <row r="516" s="105" customFormat="1" ht="15"/>
    <row r="517" s="105" customFormat="1" ht="15"/>
    <row r="518" s="105" customFormat="1" ht="15"/>
    <row r="519" s="105" customFormat="1" ht="15"/>
    <row r="520" s="105" customFormat="1" ht="15"/>
    <row r="521" s="105" customFormat="1" ht="15"/>
    <row r="522" s="105" customFormat="1" ht="15"/>
    <row r="523" s="105" customFormat="1" ht="15"/>
    <row r="524" s="105" customFormat="1" ht="15"/>
    <row r="525" s="105" customFormat="1" ht="15"/>
    <row r="526" s="105" customFormat="1" ht="15"/>
    <row r="527" s="105" customFormat="1" ht="15"/>
    <row r="528" s="105" customFormat="1" ht="15"/>
    <row r="529" s="105" customFormat="1" ht="15"/>
    <row r="530" s="105" customFormat="1" ht="15"/>
    <row r="531" s="105" customFormat="1" ht="15"/>
    <row r="532" s="105" customFormat="1" ht="15"/>
    <row r="533" s="105" customFormat="1" ht="15"/>
    <row r="534" s="105" customFormat="1" ht="15"/>
    <row r="535" s="105" customFormat="1" ht="15"/>
    <row r="536" s="105" customFormat="1" ht="15"/>
    <row r="537" s="105" customFormat="1" ht="15"/>
    <row r="538" s="105" customFormat="1" ht="15"/>
    <row r="539" s="105" customFormat="1" ht="15"/>
    <row r="540" s="105" customFormat="1" ht="15"/>
    <row r="541" s="105" customFormat="1" ht="15"/>
    <row r="542" s="105" customFormat="1" ht="15"/>
    <row r="543" s="105" customFormat="1" ht="15"/>
    <row r="544" s="105" customFormat="1" ht="15"/>
    <row r="545" s="105" customFormat="1" ht="15"/>
    <row r="546" s="105" customFormat="1" ht="15"/>
    <row r="547" s="105" customFormat="1" ht="15"/>
    <row r="548" s="105" customFormat="1" ht="15"/>
    <row r="549" s="105" customFormat="1" ht="15"/>
    <row r="550" s="105" customFormat="1" ht="15"/>
    <row r="551" s="105" customFormat="1" ht="15"/>
    <row r="552" s="105" customFormat="1" ht="15"/>
    <row r="553" s="105" customFormat="1" ht="15"/>
    <row r="554" s="105" customFormat="1" ht="15"/>
    <row r="555" s="105" customFormat="1" ht="15"/>
    <row r="556" s="105" customFormat="1" ht="15"/>
    <row r="557" s="105" customFormat="1" ht="15"/>
    <row r="558" s="105" customFormat="1" ht="15"/>
    <row r="559" s="105" customFormat="1" ht="15"/>
    <row r="560" s="105" customFormat="1" ht="15"/>
    <row r="561" s="105" customFormat="1" ht="15"/>
    <row r="562" s="105" customFormat="1" ht="15"/>
    <row r="563" s="105" customFormat="1" ht="15"/>
    <row r="564" s="105" customFormat="1" ht="15"/>
    <row r="565" s="105" customFormat="1" ht="15"/>
    <row r="566" s="105" customFormat="1" ht="15"/>
    <row r="567" s="105" customFormat="1" ht="15"/>
    <row r="568" s="105" customFormat="1" ht="15"/>
    <row r="569" s="105" customFormat="1" ht="15"/>
    <row r="570" s="105" customFormat="1" ht="15"/>
    <row r="571" s="105" customFormat="1" ht="15"/>
    <row r="572" s="105" customFormat="1" ht="15"/>
    <row r="573" s="105" customFormat="1" ht="15"/>
    <row r="574" s="105" customFormat="1" ht="15"/>
    <row r="575" s="105" customFormat="1" ht="15"/>
    <row r="576" s="105" customFormat="1" ht="15"/>
    <row r="577" s="105" customFormat="1" ht="15"/>
    <row r="578" s="105" customFormat="1" ht="15"/>
    <row r="579" s="105" customFormat="1" ht="15"/>
    <row r="580" s="105" customFormat="1" ht="15"/>
    <row r="581" s="105" customFormat="1" ht="15"/>
    <row r="582" s="105" customFormat="1" ht="15"/>
    <row r="583" s="105" customFormat="1" ht="15"/>
    <row r="584" s="105" customFormat="1" ht="15"/>
    <row r="585" s="105" customFormat="1" ht="15"/>
    <row r="586" s="105" customFormat="1" ht="15"/>
    <row r="587" s="105" customFormat="1" ht="15"/>
    <row r="588" s="105" customFormat="1" ht="15"/>
    <row r="589" s="105" customFormat="1" ht="15"/>
    <row r="590" s="105" customFormat="1" ht="15"/>
    <row r="591" s="105" customFormat="1" ht="15"/>
    <row r="592" s="105" customFormat="1" ht="15"/>
    <row r="593" s="105" customFormat="1" ht="15"/>
    <row r="594" s="105" customFormat="1" ht="15"/>
    <row r="595" s="105" customFormat="1" ht="15"/>
    <row r="596" s="105" customFormat="1" ht="15"/>
    <row r="597" s="105" customFormat="1" ht="15"/>
    <row r="598" s="105" customFormat="1" ht="15"/>
    <row r="599" s="105" customFormat="1" ht="15"/>
    <row r="600" s="105" customFormat="1" ht="15"/>
    <row r="601" s="105" customFormat="1" ht="15"/>
    <row r="602" s="105" customFormat="1" ht="15"/>
    <row r="603" s="105" customFormat="1" ht="15"/>
    <row r="604" s="105" customFormat="1" ht="15"/>
    <row r="605" s="105" customFormat="1" ht="15"/>
    <row r="606" s="105" customFormat="1" ht="15"/>
    <row r="607" s="105" customFormat="1" ht="15"/>
    <row r="608" s="105" customFormat="1" ht="15"/>
    <row r="609" s="105" customFormat="1" ht="15"/>
    <row r="610" s="105" customFormat="1" ht="15"/>
    <row r="611" s="105" customFormat="1" ht="15"/>
    <row r="612" s="105" customFormat="1" ht="15"/>
    <row r="613" s="105" customFormat="1" ht="15"/>
    <row r="614" s="105" customFormat="1" ht="15"/>
    <row r="615" s="105" customFormat="1" ht="15"/>
    <row r="616" s="105" customFormat="1" ht="15"/>
    <row r="617" s="105" customFormat="1" ht="15"/>
    <row r="618" s="105" customFormat="1" ht="15"/>
    <row r="619" s="105" customFormat="1" ht="15"/>
    <row r="620" s="105" customFormat="1" ht="15"/>
    <row r="621" s="105" customFormat="1" ht="15"/>
    <row r="622" s="105" customFormat="1" ht="15"/>
    <row r="623" s="105" customFormat="1" ht="15"/>
    <row r="624" s="105" customFormat="1" ht="15"/>
    <row r="625" s="105" customFormat="1" ht="15"/>
    <row r="626" s="105" customFormat="1" ht="15"/>
    <row r="627" s="105" customFormat="1" ht="15"/>
    <row r="628" s="105" customFormat="1" ht="15"/>
    <row r="629" s="105" customFormat="1" ht="15"/>
    <row r="630" s="105" customFormat="1" ht="15"/>
    <row r="631" s="105" customFormat="1" ht="15"/>
    <row r="632" s="105" customFormat="1" ht="15"/>
    <row r="633" s="105" customFormat="1" ht="15"/>
    <row r="634" s="105" customFormat="1" ht="15"/>
    <row r="635" s="105" customFormat="1" ht="15"/>
    <row r="636" s="105" customFormat="1" ht="15"/>
    <row r="637" s="105" customFormat="1" ht="15"/>
    <row r="638" s="105" customFormat="1" ht="15"/>
    <row r="639" s="105" customFormat="1" ht="15"/>
    <row r="640" s="105" customFormat="1" ht="15"/>
    <row r="641" s="105" customFormat="1" ht="15"/>
    <row r="642" s="105" customFormat="1" ht="15"/>
    <row r="643" s="105" customFormat="1" ht="15"/>
    <row r="644" s="105" customFormat="1" ht="15"/>
    <row r="645" s="105" customFormat="1" ht="15"/>
    <row r="646" s="105" customFormat="1" ht="15"/>
    <row r="647" s="105" customFormat="1" ht="15"/>
    <row r="648" s="105" customFormat="1" ht="15"/>
    <row r="649" s="105" customFormat="1" ht="15"/>
    <row r="650" s="105" customFormat="1" ht="15"/>
    <row r="651" s="105" customFormat="1" ht="15"/>
    <row r="652" s="105" customFormat="1" ht="15"/>
    <row r="653" s="105" customFormat="1" ht="15"/>
    <row r="654" s="105" customFormat="1" ht="15"/>
    <row r="655" s="105" customFormat="1" ht="15"/>
    <row r="656" s="105" customFormat="1" ht="15"/>
    <row r="657" s="105" customFormat="1" ht="15"/>
    <row r="658" s="105" customFormat="1" ht="15"/>
    <row r="659" s="105" customFormat="1" ht="15"/>
    <row r="660" s="105" customFormat="1" ht="15"/>
    <row r="661" s="105" customFormat="1" ht="15"/>
    <row r="662" s="105" customFormat="1" ht="15"/>
    <row r="663" s="105" customFormat="1" ht="15"/>
    <row r="664" s="105" customFormat="1" ht="15"/>
    <row r="665" s="105" customFormat="1" ht="15"/>
    <row r="666" s="105" customFormat="1" ht="15"/>
    <row r="667" s="105" customFormat="1" ht="15"/>
    <row r="668" s="105" customFormat="1" ht="15"/>
    <row r="669" s="105" customFormat="1" ht="15"/>
    <row r="670" s="105" customFormat="1" ht="15"/>
    <row r="671" s="105" customFormat="1" ht="15"/>
    <row r="672" s="105" customFormat="1" ht="15"/>
    <row r="673" s="105" customFormat="1" ht="15"/>
    <row r="674" s="105" customFormat="1" ht="15"/>
    <row r="675" s="105" customFormat="1" ht="15"/>
    <row r="676" s="105" customFormat="1" ht="15"/>
    <row r="677" s="105" customFormat="1" ht="15"/>
    <row r="678" s="105" customFormat="1" ht="15"/>
    <row r="679" s="105" customFormat="1" ht="15"/>
    <row r="680" s="105" customFormat="1" ht="15"/>
    <row r="681" s="105" customFormat="1" ht="15"/>
    <row r="682" s="105" customFormat="1" ht="15"/>
    <row r="683" s="105" customFormat="1" ht="15"/>
    <row r="684" s="105" customFormat="1" ht="15"/>
    <row r="685" s="105" customFormat="1" ht="15"/>
    <row r="686" s="105" customFormat="1" ht="15"/>
    <row r="687" s="105" customFormat="1" ht="15"/>
    <row r="688" s="105" customFormat="1" ht="15"/>
    <row r="689" s="105" customFormat="1" ht="15"/>
    <row r="690" s="105" customFormat="1" ht="15"/>
    <row r="691" s="105" customFormat="1" ht="15"/>
    <row r="692" s="105" customFormat="1" ht="15"/>
    <row r="693" s="105" customFormat="1" ht="15"/>
    <row r="694" s="105" customFormat="1" ht="15"/>
    <row r="695" s="105" customFormat="1" ht="15"/>
    <row r="696" s="105" customFormat="1" ht="15"/>
    <row r="697" s="105" customFormat="1" ht="15"/>
    <row r="698" s="105" customFormat="1" ht="15"/>
    <row r="699" s="105" customFormat="1" ht="15"/>
    <row r="700" s="105" customFormat="1" ht="15"/>
    <row r="701" s="105" customFormat="1" ht="15"/>
    <row r="702" s="105" customFormat="1" ht="15"/>
    <row r="703" s="105" customFormat="1" ht="15"/>
    <row r="704" s="105" customFormat="1" ht="15"/>
    <row r="705" s="105" customFormat="1" ht="15"/>
    <row r="706" s="105" customFormat="1" ht="15"/>
    <row r="707" s="105" customFormat="1" ht="15"/>
    <row r="708" s="105" customFormat="1" ht="15"/>
    <row r="709" s="105" customFormat="1" ht="15"/>
    <row r="710" s="105" customFormat="1" ht="15"/>
    <row r="711" s="105" customFormat="1" ht="15"/>
    <row r="712" s="105" customFormat="1" ht="15"/>
    <row r="713" s="105" customFormat="1" ht="15"/>
    <row r="714" s="105" customFormat="1" ht="15"/>
    <row r="715" s="105" customFormat="1" ht="15"/>
    <row r="716" s="105" customFormat="1" ht="15"/>
    <row r="717" s="105" customFormat="1" ht="15"/>
    <row r="718" s="105" customFormat="1" ht="15"/>
    <row r="719" s="105" customFormat="1" ht="15"/>
    <row r="720" s="105" customFormat="1" ht="15"/>
    <row r="721" s="105" customFormat="1" ht="15"/>
    <row r="722" s="105" customFormat="1" ht="15"/>
    <row r="723" s="105" customFormat="1" ht="15"/>
    <row r="724" s="105" customFormat="1" ht="15"/>
    <row r="725" s="105" customFormat="1" ht="15"/>
    <row r="726" s="105" customFormat="1" ht="15"/>
    <row r="727" s="105" customFormat="1" ht="15"/>
    <row r="728" s="105" customFormat="1" ht="15"/>
    <row r="729" s="105" customFormat="1" ht="15"/>
    <row r="730" s="105" customFormat="1" ht="15"/>
    <row r="731" s="105" customFormat="1" ht="15"/>
    <row r="732" s="105" customFormat="1" ht="15"/>
    <row r="733" s="105" customFormat="1" ht="15"/>
    <row r="734" s="105" customFormat="1" ht="15"/>
    <row r="735" s="105" customFormat="1" ht="15"/>
    <row r="736" s="105" customFormat="1" ht="15"/>
    <row r="737" s="105" customFormat="1" ht="15"/>
    <row r="738" s="105" customFormat="1" ht="15"/>
    <row r="739" s="105" customFormat="1" ht="15"/>
    <row r="740" s="105" customFormat="1" ht="15"/>
    <row r="741" s="105" customFormat="1" ht="15"/>
    <row r="742" s="105" customFormat="1" ht="15"/>
    <row r="743" s="105" customFormat="1" ht="15"/>
    <row r="744" s="105" customFormat="1" ht="15"/>
    <row r="745" s="105" customFormat="1" ht="15"/>
    <row r="746" s="105" customFormat="1" ht="15"/>
    <row r="747" s="105" customFormat="1" ht="15"/>
    <row r="748" s="105" customFormat="1" ht="15"/>
    <row r="749" s="105" customFormat="1" ht="15"/>
    <row r="750" s="105" customFormat="1" ht="15"/>
    <row r="751" s="105" customFormat="1" ht="15"/>
    <row r="752" s="105" customFormat="1" ht="15"/>
    <row r="753" s="105" customFormat="1" ht="15"/>
    <row r="754" s="105" customFormat="1" ht="15"/>
    <row r="755" s="105" customFormat="1" ht="15"/>
    <row r="756" s="105" customFormat="1" ht="15"/>
    <row r="757" s="105" customFormat="1" ht="15"/>
    <row r="758" s="105" customFormat="1" ht="15"/>
    <row r="759" s="105" customFormat="1" ht="15"/>
    <row r="760" s="105" customFormat="1" ht="15"/>
    <row r="761" s="105" customFormat="1" ht="15"/>
    <row r="762" s="105" customFormat="1" ht="15"/>
    <row r="763" s="105" customFormat="1" ht="15"/>
    <row r="764" s="105" customFormat="1" ht="15"/>
    <row r="765" s="105" customFormat="1" ht="15"/>
    <row r="766" s="105" customFormat="1" ht="15"/>
    <row r="767" s="105" customFormat="1" ht="15"/>
    <row r="768" s="105" customFormat="1" ht="15"/>
    <row r="769" s="105" customFormat="1" ht="15"/>
    <row r="770" s="105" customFormat="1" ht="15"/>
    <row r="771" s="105" customFormat="1" ht="15"/>
    <row r="772" s="105" customFormat="1" ht="15"/>
    <row r="773" s="105" customFormat="1" ht="15"/>
    <row r="774" s="105" customFormat="1" ht="15"/>
    <row r="775" s="105" customFormat="1" ht="15"/>
    <row r="776" s="105" customFormat="1" ht="15"/>
    <row r="777" s="105" customFormat="1" ht="15"/>
    <row r="778" s="105" customFormat="1" ht="15"/>
    <row r="779" s="105" customFormat="1" ht="15"/>
    <row r="780" s="105" customFormat="1" ht="15"/>
    <row r="781" s="105" customFormat="1" ht="15"/>
    <row r="782" s="105" customFormat="1" ht="15"/>
    <row r="783" s="105" customFormat="1" ht="15"/>
    <row r="784" s="105" customFormat="1" ht="15"/>
    <row r="785" s="105" customFormat="1" ht="15"/>
    <row r="786" s="105" customFormat="1" ht="15"/>
    <row r="787" s="105" customFormat="1" ht="15"/>
    <row r="788" s="105" customFormat="1" ht="15"/>
    <row r="789" s="105" customFormat="1" ht="15"/>
    <row r="790" s="105" customFormat="1" ht="15"/>
    <row r="791" s="105" customFormat="1" ht="15"/>
    <row r="792" s="105" customFormat="1" ht="15"/>
    <row r="793" s="105" customFormat="1" ht="15"/>
    <row r="794" s="105" customFormat="1" ht="15"/>
    <row r="795" s="105" customFormat="1" ht="15"/>
    <row r="796" s="105" customFormat="1" ht="15"/>
    <row r="797" s="105" customFormat="1" ht="15"/>
    <row r="798" s="105" customFormat="1" ht="15"/>
    <row r="799" s="105" customFormat="1" ht="15"/>
    <row r="800" s="105" customFormat="1" ht="15"/>
    <row r="801" s="105" customFormat="1" ht="15"/>
    <row r="802" s="105" customFormat="1" ht="15"/>
    <row r="803" s="105" customFormat="1" ht="15"/>
    <row r="804" s="105" customFormat="1" ht="15"/>
    <row r="805" s="105" customFormat="1" ht="15"/>
    <row r="806" s="105" customFormat="1" ht="15"/>
    <row r="807" s="105" customFormat="1" ht="15"/>
    <row r="808" s="105" customFormat="1" ht="15"/>
    <row r="809" s="105" customFormat="1" ht="15"/>
    <row r="810" s="105" customFormat="1" ht="15"/>
    <row r="811" s="105" customFormat="1" ht="15"/>
    <row r="812" s="105" customFormat="1" ht="15"/>
    <row r="813" s="105" customFormat="1" ht="15"/>
    <row r="814" s="105" customFormat="1" ht="15"/>
    <row r="815" s="105" customFormat="1" ht="15"/>
    <row r="816" s="105" customFormat="1" ht="15"/>
    <row r="817" s="105" customFormat="1" ht="15"/>
    <row r="818" s="105" customFormat="1" ht="15"/>
    <row r="819" s="105" customFormat="1" ht="15"/>
    <row r="820" s="105" customFormat="1" ht="15"/>
    <row r="821" s="105" customFormat="1" ht="15"/>
    <row r="822" s="105" customFormat="1" ht="15"/>
    <row r="823" s="105" customFormat="1" ht="15"/>
    <row r="824" s="105" customFormat="1" ht="15"/>
    <row r="825" s="105" customFormat="1" ht="15"/>
    <row r="826" s="105" customFormat="1" ht="15"/>
    <row r="827" s="105" customFormat="1" ht="15"/>
    <row r="828" s="105" customFormat="1" ht="15"/>
    <row r="829" s="105" customFormat="1" ht="15"/>
    <row r="830" s="105" customFormat="1" ht="15"/>
    <row r="831" s="105" customFormat="1" ht="15"/>
    <row r="832" s="105" customFormat="1" ht="15"/>
    <row r="833" s="105" customFormat="1" ht="15"/>
    <row r="834" s="105" customFormat="1" ht="15"/>
    <row r="835" s="105" customFormat="1" ht="15"/>
    <row r="836" s="105" customFormat="1" ht="15"/>
    <row r="837" s="105" customFormat="1" ht="15"/>
    <row r="838" s="105" customFormat="1" ht="15"/>
    <row r="839" s="105" customFormat="1" ht="15"/>
    <row r="840" s="105" customFormat="1" ht="15"/>
    <row r="841" s="105" customFormat="1" ht="15"/>
    <row r="842" s="105" customFormat="1" ht="15"/>
    <row r="843" s="105" customFormat="1" ht="15"/>
    <row r="844" s="105" customFormat="1" ht="15"/>
    <row r="845" s="105" customFormat="1" ht="15"/>
    <row r="846" s="105" customFormat="1" ht="15"/>
    <row r="847" s="105" customFormat="1" ht="15"/>
    <row r="848" s="105" customFormat="1" ht="15"/>
    <row r="849" s="105" customFormat="1" ht="15"/>
    <row r="850" s="105" customFormat="1" ht="15"/>
    <row r="851" s="105" customFormat="1" ht="15"/>
    <row r="852" s="105" customFormat="1" ht="15"/>
    <row r="853" s="105" customFormat="1" ht="15"/>
    <row r="854" s="105" customFormat="1" ht="15"/>
    <row r="855" s="105" customFormat="1" ht="15"/>
    <row r="856" s="105" customFormat="1" ht="15"/>
    <row r="857" s="105" customFormat="1" ht="15"/>
    <row r="858" s="105" customFormat="1" ht="15"/>
    <row r="859" s="105" customFormat="1" ht="15"/>
    <row r="860" s="105" customFormat="1" ht="15"/>
    <row r="861" s="105" customFormat="1" ht="15"/>
    <row r="862" s="105" customFormat="1" ht="15"/>
    <row r="863" s="105" customFormat="1" ht="15"/>
    <row r="864" s="105" customFormat="1" ht="15"/>
    <row r="865" s="105" customFormat="1" ht="15"/>
    <row r="866" s="105" customFormat="1" ht="15"/>
    <row r="867" s="105" customFormat="1" ht="15"/>
    <row r="868" s="105" customFormat="1" ht="15"/>
    <row r="869" s="105" customFormat="1" ht="15"/>
    <row r="870" s="105" customFormat="1" ht="15"/>
    <row r="871" s="105" customFormat="1" ht="15"/>
    <row r="872" s="105" customFormat="1" ht="15"/>
    <row r="873" s="105" customFormat="1" ht="15"/>
    <row r="874" s="105" customFormat="1" ht="15"/>
    <row r="875" s="105" customFormat="1" ht="15"/>
    <row r="876" s="105" customFormat="1" ht="15"/>
    <row r="877" s="105" customFormat="1" ht="15"/>
    <row r="878" s="105" customFormat="1" ht="15"/>
    <row r="879" s="105" customFormat="1" ht="15"/>
    <row r="880" s="105" customFormat="1" ht="15"/>
    <row r="881" s="105" customFormat="1" ht="15"/>
    <row r="882" s="105" customFormat="1" ht="15"/>
    <row r="883" s="105" customFormat="1" ht="15"/>
    <row r="884" s="105" customFormat="1" ht="15"/>
    <row r="885" s="105" customFormat="1" ht="15"/>
    <row r="886" s="105" customFormat="1" ht="15"/>
    <row r="887" s="105" customFormat="1" ht="15"/>
    <row r="888" s="105" customFormat="1" ht="15"/>
    <row r="889" s="105" customFormat="1" ht="15"/>
    <row r="890" s="105" customFormat="1" ht="15"/>
    <row r="891" s="105" customFormat="1" ht="15"/>
    <row r="892" s="105" customFormat="1" ht="15"/>
    <row r="893" s="105" customFormat="1" ht="15"/>
    <row r="894" s="105" customFormat="1" ht="15"/>
    <row r="895" s="105" customFormat="1" ht="15"/>
    <row r="896" s="105" customFormat="1" ht="15"/>
    <row r="897" s="105" customFormat="1" ht="15"/>
    <row r="898" s="105" customFormat="1" ht="15"/>
    <row r="899" s="105" customFormat="1" ht="15"/>
    <row r="900" s="105" customFormat="1" ht="15"/>
    <row r="901" s="105" customFormat="1" ht="15"/>
    <row r="902" s="105" customFormat="1" ht="15"/>
    <row r="903" s="105" customFormat="1" ht="15"/>
    <row r="904" s="105" customFormat="1" ht="15"/>
    <row r="905" s="105" customFormat="1" ht="15"/>
    <row r="906" s="105" customFormat="1" ht="15"/>
    <row r="907" s="105" customFormat="1" ht="15"/>
    <row r="908" s="105" customFormat="1" ht="15"/>
    <row r="909" s="105" customFormat="1" ht="15"/>
    <row r="910" s="105" customFormat="1" ht="15"/>
    <row r="911" s="105" customFormat="1" ht="15"/>
    <row r="912" s="105" customFormat="1" ht="15"/>
    <row r="913" s="105" customFormat="1" ht="15"/>
    <row r="914" s="105" customFormat="1" ht="15"/>
    <row r="915" s="105" customFormat="1" ht="15"/>
    <row r="916" s="105" customFormat="1" ht="15"/>
    <row r="917" s="105" customFormat="1" ht="15"/>
    <row r="918" s="105" customFormat="1" ht="15"/>
    <row r="919" s="105" customFormat="1" ht="15"/>
    <row r="920" s="105" customFormat="1" ht="15"/>
    <row r="921" s="105" customFormat="1" ht="15"/>
    <row r="922" s="105" customFormat="1" ht="15"/>
    <row r="923" s="105" customFormat="1" ht="15"/>
    <row r="924" s="105" customFormat="1" ht="15"/>
    <row r="925" s="105" customFormat="1" ht="15"/>
    <row r="926" s="105" customFormat="1" ht="15"/>
    <row r="927" s="105" customFormat="1" ht="15"/>
    <row r="928" s="105" customFormat="1" ht="15"/>
    <row r="929" s="105" customFormat="1" ht="15"/>
    <row r="930" s="105" customFormat="1" ht="15"/>
    <row r="931" s="105" customFormat="1" ht="15"/>
    <row r="932" s="105" customFormat="1" ht="15"/>
    <row r="933" s="105" customFormat="1" ht="15"/>
    <row r="934" s="105" customFormat="1" ht="15"/>
    <row r="935" s="105" customFormat="1" ht="15"/>
    <row r="936" s="105" customFormat="1" ht="15"/>
    <row r="937" s="105" customFormat="1" ht="15"/>
    <row r="938" s="105" customFormat="1" ht="15"/>
    <row r="939" s="105" customFormat="1" ht="15"/>
    <row r="940" s="105" customFormat="1" ht="15"/>
    <row r="941" s="105" customFormat="1" ht="15"/>
    <row r="942" s="105" customFormat="1" ht="15"/>
    <row r="943" s="105" customFormat="1" ht="15"/>
    <row r="944" s="105" customFormat="1" ht="15"/>
    <row r="945" s="105" customFormat="1" ht="15"/>
    <row r="946" s="105" customFormat="1" ht="15"/>
    <row r="947" s="105" customFormat="1" ht="15"/>
    <row r="948" s="105" customFormat="1" ht="15"/>
    <row r="949" s="105" customFormat="1" ht="15"/>
    <row r="950" s="105" customFormat="1" ht="15"/>
    <row r="951" s="105" customFormat="1" ht="15"/>
    <row r="952" s="105" customFormat="1" ht="15"/>
    <row r="953" s="105" customFormat="1" ht="15"/>
    <row r="954" s="105" customFormat="1" ht="15"/>
    <row r="955" s="105" customFormat="1" ht="15"/>
    <row r="956" s="105" customFormat="1" ht="15"/>
    <row r="957" s="105" customFormat="1" ht="15"/>
    <row r="958" s="105" customFormat="1" ht="15"/>
    <row r="959" s="105" customFormat="1" ht="15"/>
    <row r="960" s="105" customFormat="1" ht="15"/>
    <row r="961" s="105" customFormat="1" ht="15"/>
    <row r="962" s="105" customFormat="1" ht="15"/>
    <row r="963" s="105" customFormat="1" ht="15"/>
    <row r="964" s="105" customFormat="1" ht="15"/>
    <row r="965" s="105" customFormat="1" ht="15"/>
    <row r="966" s="105" customFormat="1" ht="15"/>
    <row r="967" s="105" customFormat="1" ht="15"/>
    <row r="968" s="105" customFormat="1" ht="15"/>
    <row r="969" s="105" customFormat="1" ht="15"/>
    <row r="970" s="105" customFormat="1" ht="15"/>
    <row r="971" s="105" customFormat="1" ht="15"/>
    <row r="972" s="105" customFormat="1" ht="15"/>
    <row r="973" s="105" customFormat="1" ht="15"/>
    <row r="974" s="105" customFormat="1" ht="15"/>
    <row r="975" s="105" customFormat="1" ht="15"/>
    <row r="976" s="105" customFormat="1" ht="15"/>
    <row r="977" s="105" customFormat="1" ht="15"/>
    <row r="978" s="105" customFormat="1" ht="15"/>
    <row r="979" s="105" customFormat="1" ht="15"/>
    <row r="980" s="105" customFormat="1" ht="15"/>
    <row r="981" s="105" customFormat="1" ht="15"/>
    <row r="982" s="105" customFormat="1" ht="15"/>
    <row r="983" s="105" customFormat="1" ht="15"/>
    <row r="984" s="105" customFormat="1" ht="15"/>
    <row r="985" s="105" customFormat="1" ht="15"/>
    <row r="986" s="105" customFormat="1" ht="15"/>
    <row r="987" s="105" customFormat="1" ht="15"/>
    <row r="988" s="105" customFormat="1" ht="15"/>
    <row r="989" s="105" customFormat="1" ht="15"/>
    <row r="990" s="105" customFormat="1" ht="15"/>
    <row r="991" s="105" customFormat="1" ht="15"/>
    <row r="992" s="105" customFormat="1" ht="15"/>
    <row r="993" s="105" customFormat="1" ht="15"/>
    <row r="994" s="105" customFormat="1" ht="15"/>
    <row r="995" s="105" customFormat="1" ht="15"/>
    <row r="996" s="105" customFormat="1" ht="15"/>
    <row r="997" s="105" customFormat="1" ht="15"/>
    <row r="998" s="105" customFormat="1" ht="15"/>
    <row r="999" s="105" customFormat="1" ht="15"/>
    <row r="1000" s="105" customFormat="1" ht="15"/>
    <row r="1001" s="105" customFormat="1" ht="15"/>
    <row r="1002" s="105" customFormat="1" ht="15"/>
    <row r="1003" s="105" customFormat="1" ht="15"/>
    <row r="1004" s="105" customFormat="1" ht="15"/>
    <row r="1005" s="105" customFormat="1" ht="15"/>
    <row r="1006" s="105" customFormat="1" ht="15"/>
    <row r="1007" s="105" customFormat="1" ht="15"/>
    <row r="1008" s="105" customFormat="1" ht="15"/>
    <row r="1009" s="105" customFormat="1" ht="15"/>
    <row r="1010" s="105" customFormat="1" ht="15"/>
    <row r="1011" s="105" customFormat="1" ht="15"/>
    <row r="1012" s="105" customFormat="1" ht="15"/>
    <row r="1013" s="105" customFormat="1" ht="15"/>
    <row r="1014" s="105" customFormat="1" ht="15"/>
    <row r="1015" s="105" customFormat="1" ht="15"/>
    <row r="1016" s="105" customFormat="1" ht="15"/>
    <row r="1017" s="105" customFormat="1" ht="15"/>
    <row r="1018" s="105" customFormat="1" ht="15"/>
    <row r="1019" s="105" customFormat="1" ht="15"/>
    <row r="1020" s="105" customFormat="1" ht="15"/>
    <row r="1021" s="105" customFormat="1" ht="15"/>
    <row r="1022" s="105" customFormat="1" ht="15"/>
    <row r="1023" s="105" customFormat="1" ht="15"/>
    <row r="1024" s="105" customFormat="1" ht="15"/>
    <row r="1025" s="105" customFormat="1" ht="15"/>
    <row r="1026" s="105" customFormat="1" ht="15"/>
    <row r="1027" s="105" customFormat="1" ht="15"/>
    <row r="1028" s="105" customFormat="1" ht="15"/>
    <row r="1029" s="105" customFormat="1" ht="15"/>
    <row r="1030" s="105" customFormat="1" ht="15"/>
    <row r="1031" s="105" customFormat="1" ht="15"/>
    <row r="1032" s="105" customFormat="1" ht="15"/>
    <row r="1033" s="105" customFormat="1" ht="15"/>
    <row r="1034" s="105" customFormat="1" ht="15"/>
    <row r="1035" s="105" customFormat="1" ht="15"/>
    <row r="1036" s="105" customFormat="1" ht="15"/>
    <row r="1037" s="105" customFormat="1" ht="15"/>
    <row r="1038" s="105" customFormat="1" ht="15"/>
    <row r="1039" s="105" customFormat="1" ht="15"/>
    <row r="1040" s="105" customFormat="1" ht="15"/>
    <row r="1041" s="105" customFormat="1" ht="15"/>
    <row r="1042" s="105" customFormat="1" ht="15"/>
    <row r="1043" s="105" customFormat="1" ht="15"/>
    <row r="1044" s="105" customFormat="1" ht="15"/>
    <row r="1045" s="105" customFormat="1" ht="15"/>
    <row r="1046" s="105" customFormat="1" ht="15"/>
    <row r="1047" s="105" customFormat="1" ht="15"/>
    <row r="1048" s="105" customFormat="1" ht="15"/>
    <row r="1049" s="105" customFormat="1" ht="15"/>
    <row r="1050" s="105" customFormat="1" ht="15"/>
    <row r="1051" s="105" customFormat="1" ht="15"/>
    <row r="1052" s="105" customFormat="1" ht="15"/>
    <row r="1053" s="105" customFormat="1" ht="15"/>
    <row r="1054" s="105" customFormat="1" ht="15"/>
    <row r="1055" s="105" customFormat="1" ht="15"/>
    <row r="1056" s="105" customFormat="1" ht="15"/>
    <row r="1057" s="105" customFormat="1" ht="15"/>
    <row r="1058" s="105" customFormat="1" ht="15"/>
    <row r="1059" s="105" customFormat="1" ht="15"/>
    <row r="1060" s="105" customFormat="1" ht="15"/>
    <row r="1061" s="105" customFormat="1" ht="15"/>
    <row r="1062" s="105" customFormat="1" ht="15"/>
    <row r="1063" s="105" customFormat="1" ht="15"/>
    <row r="1064" s="105" customFormat="1" ht="15"/>
    <row r="1065" s="105" customFormat="1" ht="15"/>
    <row r="1066" s="105" customFormat="1" ht="15"/>
    <row r="1067" s="105" customFormat="1" ht="15"/>
    <row r="1068" s="105" customFormat="1" ht="15"/>
    <row r="1069" s="105" customFormat="1" ht="15"/>
    <row r="1070" s="105" customFormat="1" ht="15"/>
    <row r="1071" s="105" customFormat="1" ht="15"/>
    <row r="1072" s="105" customFormat="1" ht="15"/>
    <row r="1073" s="105" customFormat="1" ht="15"/>
    <row r="1074" s="105" customFormat="1" ht="15"/>
    <row r="1075" s="105" customFormat="1" ht="15"/>
    <row r="1076" s="105" customFormat="1" ht="15"/>
    <row r="1077" s="105" customFormat="1" ht="15"/>
    <row r="1078" s="105" customFormat="1" ht="15"/>
    <row r="1079" s="105" customFormat="1" ht="15"/>
    <row r="1080" s="105" customFormat="1" ht="15"/>
    <row r="1081" s="105" customFormat="1" ht="15"/>
    <row r="1082" s="105" customFormat="1" ht="15"/>
    <row r="1083" s="105" customFormat="1" ht="15"/>
    <row r="1084" s="105" customFormat="1" ht="15"/>
    <row r="1085" s="105" customFormat="1" ht="15"/>
    <row r="1086" s="105" customFormat="1" ht="15"/>
    <row r="1087" s="105" customFormat="1" ht="15"/>
    <row r="1088" s="105" customFormat="1" ht="15"/>
    <row r="1089" s="105" customFormat="1" ht="15"/>
    <row r="1090" s="105" customFormat="1" ht="15"/>
    <row r="1091" s="105" customFormat="1" ht="15"/>
    <row r="1092" s="105" customFormat="1" ht="15"/>
    <row r="1093" s="105" customFormat="1" ht="15"/>
    <row r="1094" s="105" customFormat="1" ht="15"/>
    <row r="1095" s="105" customFormat="1" ht="15"/>
    <row r="1096" s="105" customFormat="1" ht="15"/>
    <row r="1097" s="105" customFormat="1" ht="15"/>
    <row r="1098" s="105" customFormat="1" ht="15"/>
    <row r="1099" s="105" customFormat="1" ht="15"/>
    <row r="1100" s="105" customFormat="1" ht="15"/>
    <row r="1101" s="105" customFormat="1" ht="15"/>
    <row r="1102" s="105" customFormat="1" ht="15"/>
    <row r="1103" s="105" customFormat="1" ht="15"/>
    <row r="1104" s="105" customFormat="1" ht="15"/>
    <row r="1105" s="105" customFormat="1" ht="15"/>
    <row r="1106" s="105" customFormat="1" ht="15"/>
    <row r="1107" s="105" customFormat="1" ht="15"/>
    <row r="1108" s="105" customFormat="1" ht="15"/>
    <row r="1109" s="105" customFormat="1" ht="15"/>
    <row r="1110" s="105" customFormat="1" ht="15"/>
    <row r="1111" s="105" customFormat="1" ht="15"/>
    <row r="1112" s="105" customFormat="1" ht="15"/>
    <row r="1113" s="105" customFormat="1" ht="15"/>
    <row r="1114" s="105" customFormat="1" ht="15"/>
    <row r="1115" s="105" customFormat="1" ht="15"/>
    <row r="1116" s="105" customFormat="1" ht="15"/>
    <row r="1117" s="105" customFormat="1" ht="15"/>
    <row r="1118" s="105" customFormat="1" ht="15"/>
    <row r="1119" s="105" customFormat="1" ht="15"/>
    <row r="1120" s="105" customFormat="1" ht="15"/>
    <row r="1121" s="105" customFormat="1" ht="15"/>
    <row r="1122" s="105" customFormat="1" ht="15"/>
    <row r="1123" s="105" customFormat="1" ht="15"/>
    <row r="1124" s="105" customFormat="1" ht="15"/>
    <row r="1125" s="105" customFormat="1" ht="15"/>
    <row r="1126" s="105" customFormat="1" ht="15"/>
    <row r="1127" s="105" customFormat="1" ht="15"/>
    <row r="1128" s="105" customFormat="1" ht="15"/>
    <row r="1129" s="105" customFormat="1" ht="15"/>
    <row r="1130" s="105" customFormat="1" ht="15"/>
    <row r="1131" s="105" customFormat="1" ht="15"/>
    <row r="1132" s="105" customFormat="1" ht="15"/>
    <row r="1133" s="105" customFormat="1" ht="15"/>
    <row r="1134" s="105" customFormat="1" ht="15"/>
    <row r="1135" s="105" customFormat="1" ht="15"/>
    <row r="1136" s="105" customFormat="1" ht="15"/>
    <row r="1137" s="105" customFormat="1" ht="15"/>
    <row r="1138" s="105" customFormat="1" ht="15"/>
    <row r="1139" s="105" customFormat="1" ht="15"/>
    <row r="1140" s="105" customFormat="1" ht="15"/>
    <row r="1141" s="105" customFormat="1" ht="15"/>
    <row r="1142" s="105" customFormat="1" ht="15"/>
    <row r="1143" s="105" customFormat="1" ht="15"/>
    <row r="1144" s="105" customFormat="1" ht="15"/>
    <row r="1145" s="105" customFormat="1" ht="15"/>
    <row r="1146" s="105" customFormat="1" ht="15"/>
    <row r="1147" s="105" customFormat="1" ht="15"/>
    <row r="1148" s="105" customFormat="1" ht="15"/>
    <row r="1149" s="105" customFormat="1" ht="15"/>
    <row r="1150" s="105" customFormat="1" ht="15"/>
    <row r="1151" s="105" customFormat="1" ht="15"/>
    <row r="1152" s="105" customFormat="1" ht="15"/>
    <row r="1153" s="105" customFormat="1" ht="15"/>
    <row r="1154" s="105" customFormat="1" ht="15"/>
    <row r="1155" s="105" customFormat="1" ht="15"/>
    <row r="1156" s="105" customFormat="1" ht="15"/>
    <row r="1157" s="105" customFormat="1" ht="15"/>
    <row r="1158" s="105" customFormat="1" ht="15"/>
    <row r="1159" s="105" customFormat="1" ht="15"/>
    <row r="1160" s="105" customFormat="1" ht="15"/>
    <row r="1161" s="105" customFormat="1" ht="15"/>
    <row r="1162" s="105" customFormat="1" ht="15"/>
    <row r="1163" s="105" customFormat="1" ht="15"/>
    <row r="1164" s="105" customFormat="1" ht="15"/>
    <row r="1165" s="105" customFormat="1" ht="15"/>
    <row r="1166" s="105" customFormat="1" ht="15"/>
    <row r="1167" s="105" customFormat="1" ht="15"/>
    <row r="1168" s="105" customFormat="1" ht="15"/>
    <row r="1169" s="105" customFormat="1" ht="15"/>
    <row r="1170" s="105" customFormat="1" ht="15"/>
    <row r="1171" s="105" customFormat="1" ht="15"/>
    <row r="1172" s="105" customFormat="1" ht="15"/>
    <row r="1173" s="105" customFormat="1" ht="15"/>
    <row r="1174" s="105" customFormat="1" ht="15"/>
    <row r="1175" s="105" customFormat="1" ht="15"/>
    <row r="1176" s="105" customFormat="1" ht="15"/>
    <row r="1177" s="105" customFormat="1" ht="15"/>
    <row r="1178" s="105" customFormat="1" ht="15"/>
    <row r="1179" s="105" customFormat="1" ht="15"/>
    <row r="1180" s="105" customFormat="1" ht="15"/>
    <row r="1181" s="105" customFormat="1" ht="15"/>
    <row r="1182" s="105" customFormat="1" ht="15"/>
    <row r="1183" s="105" customFormat="1" ht="15"/>
    <row r="1184" s="105" customFormat="1" ht="15"/>
    <row r="1185" s="105" customFormat="1" ht="15"/>
    <row r="1186" s="105" customFormat="1" ht="15"/>
    <row r="1187" s="105" customFormat="1" ht="15"/>
    <row r="1188" s="105" customFormat="1" ht="15"/>
    <row r="1189" s="105" customFormat="1" ht="15"/>
    <row r="1190" s="105" customFormat="1" ht="15"/>
    <row r="1191" s="105" customFormat="1" ht="15"/>
    <row r="1192" s="105" customFormat="1" ht="15"/>
    <row r="1193" s="105" customFormat="1" ht="15"/>
    <row r="1194" s="105" customFormat="1" ht="15"/>
    <row r="1195" s="105" customFormat="1" ht="15"/>
    <row r="1196" s="105" customFormat="1" ht="15"/>
    <row r="1197" s="105" customFormat="1" ht="15"/>
    <row r="1198" s="105" customFormat="1" ht="15"/>
    <row r="1199" s="105" customFormat="1" ht="15"/>
    <row r="1200" s="105" customFormat="1" ht="15"/>
    <row r="1201" s="105" customFormat="1" ht="15"/>
    <row r="1202" s="105" customFormat="1" ht="15"/>
    <row r="1203" s="105" customFormat="1" ht="15"/>
    <row r="1204" s="105" customFormat="1" ht="15"/>
    <row r="1205" s="105" customFormat="1" ht="15"/>
    <row r="1206" s="105" customFormat="1" ht="15"/>
    <row r="1207" s="105" customFormat="1" ht="15"/>
    <row r="1208" s="105" customFormat="1" ht="15"/>
    <row r="1209" s="105" customFormat="1" ht="15"/>
    <row r="1210" s="105" customFormat="1" ht="15"/>
    <row r="1211" s="105" customFormat="1" ht="15"/>
    <row r="1212" s="105" customFormat="1" ht="15"/>
    <row r="1213" s="105" customFormat="1" ht="15"/>
    <row r="1214" s="105" customFormat="1" ht="15"/>
    <row r="1215" s="105" customFormat="1" ht="15"/>
    <row r="1216" s="105" customFormat="1" ht="15"/>
    <row r="1217" s="105" customFormat="1" ht="15"/>
    <row r="1218" s="105" customFormat="1" ht="15"/>
    <row r="1219" s="105" customFormat="1" ht="15"/>
    <row r="1220" s="105" customFormat="1" ht="15"/>
    <row r="1221" s="105" customFormat="1" ht="15"/>
    <row r="1222" s="105" customFormat="1" ht="15"/>
    <row r="1223" s="105" customFormat="1" ht="15"/>
    <row r="1224" s="105" customFormat="1" ht="15"/>
    <row r="1225" s="105" customFormat="1" ht="15"/>
    <row r="1226" s="105" customFormat="1" ht="15"/>
    <row r="1227" s="105" customFormat="1" ht="15"/>
    <row r="1228" s="105" customFormat="1" ht="15"/>
    <row r="1229" s="105" customFormat="1" ht="15"/>
    <row r="1230" s="105" customFormat="1" ht="15"/>
    <row r="1231" s="105" customFormat="1" ht="15"/>
    <row r="1232" s="105" customFormat="1" ht="15"/>
    <row r="1233" s="105" customFormat="1" ht="15"/>
    <row r="1234" s="105" customFormat="1" ht="15"/>
    <row r="1235" s="105" customFormat="1" ht="15"/>
    <row r="1236" s="105" customFormat="1" ht="15"/>
    <row r="1237" s="105" customFormat="1" ht="15"/>
    <row r="1238" s="105" customFormat="1" ht="15"/>
    <row r="1239" s="105" customFormat="1" ht="15"/>
    <row r="1240" s="105" customFormat="1" ht="15"/>
    <row r="1241" s="105" customFormat="1" ht="15"/>
    <row r="1242" s="105" customFormat="1" ht="15"/>
    <row r="1243" s="105" customFormat="1" ht="15"/>
    <row r="1244" s="105" customFormat="1" ht="15"/>
    <row r="1245" s="105" customFormat="1" ht="15"/>
    <row r="1246" s="105" customFormat="1" ht="15"/>
    <row r="1247" s="105" customFormat="1" ht="15"/>
    <row r="1248" s="105" customFormat="1" ht="15"/>
    <row r="1249" s="105" customFormat="1" ht="15"/>
    <row r="1250" s="105" customFormat="1" ht="15"/>
    <row r="1251" s="105" customFormat="1" ht="15"/>
    <row r="1252" s="105" customFormat="1" ht="15"/>
    <row r="1253" s="105" customFormat="1" ht="15"/>
    <row r="1254" s="105" customFormat="1" ht="15"/>
    <row r="1255" s="105" customFormat="1" ht="15"/>
    <row r="1256" s="105" customFormat="1" ht="15"/>
    <row r="1257" s="105" customFormat="1" ht="15"/>
    <row r="1258" s="105" customFormat="1" ht="15"/>
    <row r="1259" s="105" customFormat="1" ht="15"/>
    <row r="1260" s="105" customFormat="1" ht="15"/>
    <row r="1261" s="105" customFormat="1" ht="15"/>
    <row r="1262" s="105" customFormat="1" ht="15"/>
    <row r="1263" s="105" customFormat="1" ht="15"/>
    <row r="1264" s="105" customFormat="1" ht="15"/>
    <row r="1265" s="105" customFormat="1" ht="15"/>
    <row r="1266" s="105" customFormat="1" ht="15"/>
    <row r="1267" s="105" customFormat="1" ht="15"/>
    <row r="1268" s="105" customFormat="1" ht="15"/>
    <row r="1269" s="105" customFormat="1" ht="15"/>
    <row r="1270" s="105" customFormat="1" ht="15"/>
    <row r="1271" s="105" customFormat="1" ht="15"/>
    <row r="1272" s="105" customFormat="1" ht="15"/>
    <row r="1273" s="105" customFormat="1" ht="15"/>
    <row r="1274" s="105" customFormat="1" ht="15"/>
    <row r="1275" s="105" customFormat="1" ht="15"/>
    <row r="1276" s="105" customFormat="1" ht="15"/>
    <row r="1277" s="105" customFormat="1" ht="15"/>
    <row r="1278" s="105" customFormat="1" ht="15"/>
    <row r="1279" s="105" customFormat="1" ht="15"/>
    <row r="1280" s="105" customFormat="1" ht="15"/>
    <row r="1281" s="105" customFormat="1" ht="15"/>
    <row r="1282" s="105" customFormat="1" ht="15"/>
    <row r="1283" s="105" customFormat="1" ht="15"/>
    <row r="1284" s="105" customFormat="1" ht="15"/>
    <row r="1285" s="105" customFormat="1" ht="15"/>
    <row r="1286" s="105" customFormat="1" ht="15"/>
    <row r="1287" s="105" customFormat="1" ht="15"/>
    <row r="1288" s="105" customFormat="1" ht="15"/>
    <row r="1289" s="105" customFormat="1" ht="15"/>
    <row r="1290" s="105" customFormat="1" ht="15"/>
    <row r="1291" s="105" customFormat="1" ht="15"/>
    <row r="1292" s="105" customFormat="1" ht="15"/>
    <row r="1293" s="105" customFormat="1" ht="15"/>
    <row r="1294" s="105" customFormat="1" ht="15"/>
    <row r="1295" s="105" customFormat="1" ht="15"/>
    <row r="1296" s="105" customFormat="1" ht="15"/>
    <row r="1297" s="105" customFormat="1" ht="15"/>
    <row r="1298" s="105" customFormat="1" ht="15"/>
    <row r="1299" s="105" customFormat="1" ht="15"/>
    <row r="1300" s="105" customFormat="1" ht="15"/>
    <row r="1301" s="105" customFormat="1" ht="15"/>
    <row r="1302" s="105" customFormat="1" ht="15"/>
    <row r="1303" s="105" customFormat="1" ht="15"/>
    <row r="1304" s="105" customFormat="1" ht="15"/>
    <row r="1305" s="105" customFormat="1" ht="15"/>
    <row r="1306" s="105" customFormat="1" ht="15"/>
    <row r="1307" s="105" customFormat="1" ht="15"/>
    <row r="1308" s="105" customFormat="1" ht="15"/>
    <row r="1309" s="105" customFormat="1" ht="15"/>
    <row r="1310" s="105" customFormat="1" ht="15"/>
    <row r="1311" s="105" customFormat="1" ht="15"/>
    <row r="1312" s="105" customFormat="1" ht="15"/>
    <row r="1313" s="105" customFormat="1" ht="15"/>
    <row r="1314" s="105" customFormat="1" ht="15"/>
    <row r="1315" s="105" customFormat="1" ht="15"/>
    <row r="1316" s="105" customFormat="1" ht="15"/>
    <row r="1317" s="105" customFormat="1" ht="15"/>
    <row r="1318" s="105" customFormat="1" ht="15"/>
    <row r="1319" s="105" customFormat="1" ht="15"/>
    <row r="1320" s="105" customFormat="1" ht="15"/>
    <row r="1321" s="105" customFormat="1" ht="15"/>
    <row r="1322" s="105" customFormat="1" ht="15"/>
    <row r="1323" s="105" customFormat="1" ht="15"/>
    <row r="1324" s="105" customFormat="1" ht="15"/>
    <row r="1325" s="105" customFormat="1" ht="15"/>
    <row r="1326" s="105" customFormat="1" ht="15"/>
    <row r="1327" s="105" customFormat="1" ht="15"/>
    <row r="1328" s="105" customFormat="1" ht="15"/>
    <row r="1329" s="105" customFormat="1" ht="15"/>
    <row r="1330" s="105" customFormat="1" ht="15"/>
    <row r="1331" s="105" customFormat="1" ht="15"/>
    <row r="1332" s="105" customFormat="1" ht="15"/>
    <row r="1333" s="105" customFormat="1" ht="15"/>
    <row r="1334" s="105" customFormat="1" ht="15"/>
    <row r="1335" s="105" customFormat="1" ht="15"/>
    <row r="1336" s="105" customFormat="1" ht="15"/>
    <row r="1337" s="105" customFormat="1" ht="15"/>
    <row r="1338" s="105" customFormat="1" ht="15"/>
    <row r="1339" s="105" customFormat="1" ht="15"/>
    <row r="1340" s="105" customFormat="1" ht="15"/>
    <row r="1341" s="105" customFormat="1" ht="15"/>
    <row r="1342" s="105" customFormat="1" ht="15"/>
    <row r="1343" s="105" customFormat="1" ht="15"/>
    <row r="1344" s="105" customFormat="1" ht="15"/>
    <row r="1345" s="105" customFormat="1" ht="15"/>
    <row r="1346" s="105" customFormat="1" ht="15"/>
    <row r="1347" s="105" customFormat="1" ht="15"/>
    <row r="1348" s="105" customFormat="1" ht="15"/>
    <row r="1349" s="105" customFormat="1" ht="15"/>
    <row r="1350" s="105" customFormat="1" ht="15"/>
    <row r="1351" s="105" customFormat="1" ht="15"/>
    <row r="1352" s="105" customFormat="1" ht="15"/>
    <row r="1353" s="105" customFormat="1" ht="15"/>
    <row r="1354" s="105" customFormat="1" ht="15"/>
    <row r="1355" s="105" customFormat="1" ht="15"/>
    <row r="1356" s="105" customFormat="1" ht="15"/>
    <row r="1357" s="105" customFormat="1" ht="15"/>
    <row r="1358" s="105" customFormat="1" ht="15"/>
    <row r="1359" s="105" customFormat="1" ht="15"/>
    <row r="1360" s="105" customFormat="1" ht="15"/>
    <row r="1361" s="105" customFormat="1" ht="15"/>
    <row r="1362" s="105" customFormat="1" ht="15"/>
    <row r="1363" s="105" customFormat="1" ht="15"/>
    <row r="1364" s="105" customFormat="1" ht="15"/>
    <row r="1365" s="105" customFormat="1" ht="15"/>
    <row r="1366" s="105" customFormat="1" ht="15"/>
    <row r="1367" s="105" customFormat="1" ht="15"/>
    <row r="1368" s="105" customFormat="1" ht="15"/>
    <row r="1369" s="105" customFormat="1" ht="15"/>
    <row r="1370" s="105" customFormat="1" ht="15"/>
    <row r="1371" s="105" customFormat="1" ht="15"/>
    <row r="1372" s="105" customFormat="1" ht="15"/>
    <row r="1373" s="105" customFormat="1" ht="15"/>
    <row r="1374" s="105" customFormat="1" ht="15"/>
    <row r="1375" s="105" customFormat="1" ht="15"/>
    <row r="1376" s="105" customFormat="1" ht="15"/>
    <row r="1377" s="105" customFormat="1" ht="15"/>
    <row r="1378" s="105" customFormat="1" ht="15"/>
    <row r="1379" s="105" customFormat="1" ht="15"/>
    <row r="1380" s="105" customFormat="1" ht="15"/>
    <row r="1381" s="105" customFormat="1" ht="15"/>
    <row r="1382" s="105" customFormat="1" ht="15"/>
    <row r="1383" s="105" customFormat="1" ht="15"/>
    <row r="1384" s="105" customFormat="1" ht="15"/>
    <row r="1385" s="105" customFormat="1" ht="15"/>
    <row r="1386" s="105" customFormat="1" ht="15"/>
    <row r="1387" s="105" customFormat="1" ht="15"/>
    <row r="1388" s="105" customFormat="1" ht="15"/>
    <row r="1389" s="105" customFormat="1" ht="15"/>
    <row r="1390" s="105" customFormat="1" ht="15"/>
    <row r="1391" s="105" customFormat="1" ht="15"/>
    <row r="1392" s="105" customFormat="1" ht="15"/>
    <row r="1393" s="105" customFormat="1" ht="15"/>
    <row r="1394" s="105" customFormat="1" ht="15"/>
    <row r="1395" s="105" customFormat="1" ht="15"/>
    <row r="1396" s="105" customFormat="1" ht="15"/>
    <row r="1397" s="105" customFormat="1" ht="15"/>
    <row r="1398" s="105" customFormat="1" ht="15"/>
    <row r="1399" s="105" customFormat="1" ht="15"/>
    <row r="1400" s="105" customFormat="1" ht="15"/>
    <row r="1401" s="105" customFormat="1" ht="15"/>
    <row r="1402" s="105" customFormat="1" ht="15"/>
    <row r="1403" s="105" customFormat="1" ht="15"/>
    <row r="1404" s="105" customFormat="1" ht="15"/>
    <row r="1405" s="105" customFormat="1" ht="15"/>
    <row r="1406" s="105" customFormat="1" ht="15"/>
    <row r="1407" s="105" customFormat="1" ht="15"/>
    <row r="1408" s="105" customFormat="1" ht="15"/>
    <row r="1409" s="105" customFormat="1" ht="15"/>
    <row r="1410" s="105" customFormat="1" ht="15"/>
    <row r="1411" s="105" customFormat="1" ht="15"/>
    <row r="1412" s="105" customFormat="1" ht="15"/>
    <row r="1413" s="105" customFormat="1" ht="15"/>
    <row r="1414" s="105" customFormat="1" ht="15"/>
    <row r="1415" s="105" customFormat="1" ht="15"/>
    <row r="1416" s="105" customFormat="1" ht="15"/>
    <row r="1417" s="105" customFormat="1" ht="15"/>
    <row r="1418" s="105" customFormat="1" ht="15"/>
    <row r="1419" s="105" customFormat="1" ht="15"/>
    <row r="1420" s="105" customFormat="1" ht="15"/>
    <row r="1421" s="105" customFormat="1" ht="15"/>
    <row r="1422" s="105" customFormat="1" ht="15"/>
    <row r="1423" s="105" customFormat="1" ht="15"/>
    <row r="1424" s="105" customFormat="1" ht="15"/>
    <row r="1425" s="105" customFormat="1" ht="15"/>
    <row r="1426" s="105" customFormat="1" ht="15"/>
    <row r="1427" s="105" customFormat="1" ht="15"/>
    <row r="1428" s="105" customFormat="1" ht="15"/>
    <row r="1429" s="105" customFormat="1" ht="15"/>
    <row r="1430" s="105" customFormat="1" ht="15"/>
    <row r="1431" s="105" customFormat="1" ht="15"/>
    <row r="1432" s="105" customFormat="1" ht="15"/>
    <row r="1433" s="105" customFormat="1" ht="15"/>
    <row r="1434" s="105" customFormat="1" ht="15"/>
    <row r="1435" s="105" customFormat="1" ht="15"/>
    <row r="1436" s="105" customFormat="1" ht="15"/>
    <row r="1437" s="105" customFormat="1" ht="15"/>
    <row r="1438" s="105" customFormat="1" ht="15"/>
    <row r="1439" s="105" customFormat="1" ht="15"/>
    <row r="1440" s="105" customFormat="1" ht="15"/>
    <row r="1441" s="105" customFormat="1" ht="15"/>
    <row r="1442" s="105" customFormat="1" ht="15"/>
    <row r="1443" s="105" customFormat="1" ht="15"/>
    <row r="1444" s="105" customFormat="1" ht="15"/>
    <row r="1445" s="105" customFormat="1" ht="15"/>
    <row r="1446" s="105" customFormat="1" ht="15"/>
    <row r="1447" s="105" customFormat="1" ht="15"/>
    <row r="1448" s="105" customFormat="1" ht="15"/>
    <row r="1449" s="105" customFormat="1" ht="15"/>
    <row r="1450" s="105" customFormat="1" ht="15"/>
    <row r="1451" s="105" customFormat="1" ht="15"/>
    <row r="1452" s="105" customFormat="1" ht="15"/>
    <row r="1453" s="105" customFormat="1" ht="15"/>
    <row r="1454" s="105" customFormat="1" ht="15"/>
    <row r="1455" s="105" customFormat="1" ht="15"/>
    <row r="1456" s="105" customFormat="1" ht="15"/>
    <row r="1457" s="105" customFormat="1" ht="15"/>
    <row r="1458" s="105" customFormat="1" ht="15"/>
    <row r="1459" s="105" customFormat="1" ht="15"/>
    <row r="1460" s="105" customFormat="1" ht="15"/>
    <row r="1461" s="105" customFormat="1" ht="15"/>
    <row r="1462" s="105" customFormat="1" ht="15"/>
    <row r="1463" s="105" customFormat="1" ht="15"/>
    <row r="1464" s="105" customFormat="1" ht="15"/>
    <row r="1465" s="105" customFormat="1" ht="15"/>
    <row r="1466" s="105" customFormat="1" ht="15"/>
    <row r="1467" s="105" customFormat="1" ht="15"/>
    <row r="1468" s="105" customFormat="1" ht="15"/>
    <row r="1469" s="105" customFormat="1" ht="15"/>
    <row r="1470" s="105" customFormat="1" ht="15"/>
    <row r="1471" s="105" customFormat="1" ht="15"/>
    <row r="1472" s="105" customFormat="1" ht="15"/>
    <row r="1473" s="105" customFormat="1" ht="15"/>
    <row r="1474" s="105" customFormat="1" ht="15"/>
    <row r="1475" s="105" customFormat="1" ht="15"/>
    <row r="1476" s="105" customFormat="1" ht="15"/>
    <row r="1477" s="105" customFormat="1" ht="15"/>
    <row r="1478" s="105" customFormat="1" ht="15"/>
    <row r="1479" s="105" customFormat="1" ht="15"/>
    <row r="1480" s="105" customFormat="1" ht="15"/>
    <row r="1481" s="105" customFormat="1" ht="15"/>
    <row r="1482" s="105" customFormat="1" ht="15"/>
    <row r="1483" s="105" customFormat="1" ht="15"/>
    <row r="1484" s="105" customFormat="1" ht="15"/>
    <row r="1485" s="105" customFormat="1" ht="15"/>
    <row r="1486" s="105" customFormat="1" ht="15"/>
    <row r="1487" s="105" customFormat="1" ht="15"/>
    <row r="1488" s="105" customFormat="1" ht="15"/>
    <row r="1489" s="105" customFormat="1" ht="15"/>
    <row r="1490" s="105" customFormat="1" ht="15"/>
    <row r="1491" s="105" customFormat="1" ht="15"/>
    <row r="1492" s="105" customFormat="1" ht="15"/>
    <row r="1493" s="105" customFormat="1" ht="15"/>
    <row r="1494" s="105" customFormat="1" ht="15"/>
    <row r="1495" s="105" customFormat="1" ht="15"/>
    <row r="1496" s="105" customFormat="1" ht="15"/>
    <row r="1497" s="105" customFormat="1" ht="15"/>
    <row r="1498" s="105" customFormat="1" ht="15"/>
    <row r="1499" s="105" customFormat="1" ht="15"/>
    <row r="1500" s="105" customFormat="1" ht="15"/>
    <row r="1501" s="105" customFormat="1" ht="15"/>
    <row r="1502" s="105" customFormat="1" ht="15"/>
    <row r="1503" s="105" customFormat="1" ht="15"/>
    <row r="1504" s="105" customFormat="1" ht="15"/>
    <row r="1505" s="105" customFormat="1" ht="15"/>
    <row r="1506" s="105" customFormat="1" ht="15"/>
    <row r="1507" s="105" customFormat="1" ht="15"/>
    <row r="1508" s="105" customFormat="1" ht="15"/>
    <row r="1509" s="105" customFormat="1" ht="15"/>
    <row r="1510" s="105" customFormat="1" ht="15"/>
    <row r="1511" s="105" customFormat="1" ht="15"/>
    <row r="1512" s="105" customFormat="1" ht="15"/>
    <row r="1513" s="105" customFormat="1" ht="15"/>
    <row r="1514" s="105" customFormat="1" ht="15"/>
    <row r="1515" s="105" customFormat="1" ht="15"/>
    <row r="1516" s="105" customFormat="1" ht="15"/>
    <row r="1517" s="105" customFormat="1" ht="15"/>
    <row r="1518" s="105" customFormat="1" ht="15"/>
    <row r="1519" s="105" customFormat="1" ht="15"/>
    <row r="1520" s="105" customFormat="1" ht="15"/>
    <row r="1521" s="105" customFormat="1" ht="15"/>
    <row r="1522" s="105" customFormat="1" ht="15"/>
    <row r="1523" s="105" customFormat="1" ht="15"/>
    <row r="1524" s="105" customFormat="1" ht="15"/>
    <row r="1525" s="105" customFormat="1" ht="15"/>
    <row r="1526" s="105" customFormat="1" ht="15"/>
    <row r="1527" s="105" customFormat="1" ht="15"/>
    <row r="1528" s="105" customFormat="1" ht="15"/>
    <row r="1529" s="105" customFormat="1" ht="15"/>
    <row r="1530" s="105" customFormat="1" ht="15"/>
    <row r="1531" s="105" customFormat="1" ht="15"/>
    <row r="1532" s="105" customFormat="1" ht="15"/>
    <row r="1533" s="105" customFormat="1" ht="15"/>
    <row r="1534" s="105" customFormat="1" ht="15"/>
    <row r="1535" s="105" customFormat="1" ht="15"/>
    <row r="1536" s="105" customFormat="1" ht="15"/>
    <row r="1537" s="105" customFormat="1" ht="15"/>
    <row r="1538" s="105" customFormat="1" ht="15"/>
    <row r="1539" s="105" customFormat="1" ht="15"/>
    <row r="1540" s="105" customFormat="1" ht="15"/>
    <row r="1541" s="105" customFormat="1" ht="15"/>
    <row r="1542" s="105" customFormat="1" ht="15"/>
    <row r="1543" s="105" customFormat="1" ht="15"/>
    <row r="1544" s="105" customFormat="1" ht="15"/>
    <row r="1545" s="105" customFormat="1" ht="15"/>
    <row r="1546" s="105" customFormat="1" ht="15"/>
    <row r="1547" s="105" customFormat="1" ht="15"/>
    <row r="1548" s="105" customFormat="1" ht="15"/>
    <row r="1549" s="105" customFormat="1" ht="15"/>
    <row r="1550" s="105" customFormat="1" ht="15"/>
    <row r="1551" s="105" customFormat="1" ht="15"/>
    <row r="1552" s="105" customFormat="1" ht="15"/>
    <row r="1553" s="105" customFormat="1" ht="15"/>
    <row r="1554" s="105" customFormat="1" ht="15"/>
    <row r="1555" s="105" customFormat="1" ht="15"/>
    <row r="1556" s="105" customFormat="1" ht="15"/>
    <row r="1557" s="105" customFormat="1" ht="15"/>
    <row r="1558" s="105" customFormat="1" ht="15"/>
    <row r="1559" s="105" customFormat="1" ht="15"/>
    <row r="1560" s="105" customFormat="1" ht="15"/>
    <row r="1561" s="105" customFormat="1" ht="15"/>
    <row r="1562" s="105" customFormat="1" ht="15"/>
    <row r="1563" s="105" customFormat="1" ht="15"/>
    <row r="1564" s="105" customFormat="1" ht="15"/>
    <row r="1565" s="105" customFormat="1" ht="15"/>
    <row r="1566" s="105" customFormat="1" ht="15"/>
    <row r="1567" s="105" customFormat="1" ht="15"/>
    <row r="1568" s="105" customFormat="1" ht="15"/>
    <row r="1569" s="105" customFormat="1" ht="15"/>
    <row r="1570" s="105" customFormat="1" ht="15"/>
    <row r="1571" s="105" customFormat="1" ht="15"/>
    <row r="1572" s="105" customFormat="1" ht="15"/>
    <row r="1573" s="105" customFormat="1" ht="15"/>
    <row r="1574" s="105" customFormat="1" ht="15"/>
    <row r="1575" s="105" customFormat="1" ht="15"/>
    <row r="1576" s="105" customFormat="1" ht="15"/>
    <row r="1577" s="105" customFormat="1" ht="15"/>
    <row r="1578" s="105" customFormat="1" ht="15"/>
    <row r="1579" s="105" customFormat="1" ht="15"/>
    <row r="1580" s="105" customFormat="1" ht="15"/>
    <row r="1581" s="105" customFormat="1" ht="15"/>
    <row r="1582" s="105" customFormat="1" ht="15"/>
    <row r="1583" s="105" customFormat="1" ht="15"/>
    <row r="1584" s="105" customFormat="1" ht="15"/>
    <row r="1585" s="105" customFormat="1" ht="15"/>
    <row r="1586" s="105" customFormat="1" ht="15"/>
    <row r="1587" s="105" customFormat="1" ht="15"/>
    <row r="1588" s="105" customFormat="1" ht="15"/>
    <row r="1589" s="105" customFormat="1" ht="15"/>
    <row r="1590" s="105" customFormat="1" ht="15"/>
    <row r="1591" s="105" customFormat="1" ht="15"/>
    <row r="1592" s="105" customFormat="1" ht="15"/>
    <row r="1593" s="105" customFormat="1" ht="15"/>
    <row r="1594" s="105" customFormat="1" ht="15"/>
    <row r="1595" s="105" customFormat="1" ht="15"/>
    <row r="1596" s="105" customFormat="1" ht="15"/>
    <row r="1597" s="105" customFormat="1" ht="15"/>
    <row r="1598" s="105" customFormat="1" ht="15"/>
    <row r="1599" s="105" customFormat="1" ht="15"/>
    <row r="1600" s="105" customFormat="1" ht="15"/>
    <row r="1601" s="105" customFormat="1" ht="15"/>
    <row r="1602" s="105" customFormat="1" ht="15"/>
    <row r="1603" s="105" customFormat="1" ht="15"/>
    <row r="1604" s="105" customFormat="1" ht="15"/>
    <row r="1605" s="105" customFormat="1" ht="15"/>
    <row r="1606" s="105" customFormat="1" ht="15"/>
    <row r="1607" s="105" customFormat="1" ht="15"/>
    <row r="1608" s="105" customFormat="1" ht="15"/>
    <row r="1609" s="105" customFormat="1" ht="15"/>
    <row r="1610" s="105" customFormat="1" ht="15"/>
    <row r="1611" s="105" customFormat="1" ht="15"/>
    <row r="1612" s="105" customFormat="1" ht="15"/>
    <row r="1613" s="105" customFormat="1" ht="15"/>
    <row r="1614" s="105" customFormat="1" ht="15"/>
    <row r="1615" s="105" customFormat="1" ht="15"/>
    <row r="1616" s="105" customFormat="1" ht="15"/>
    <row r="1617" s="105" customFormat="1" ht="15"/>
    <row r="1618" s="105" customFormat="1" ht="15"/>
    <row r="1619" s="105" customFormat="1" ht="15"/>
    <row r="1620" s="105" customFormat="1" ht="15"/>
    <row r="1621" s="105" customFormat="1" ht="15"/>
    <row r="1622" s="105" customFormat="1" ht="15"/>
    <row r="1623" s="105" customFormat="1" ht="15"/>
    <row r="1624" s="105" customFormat="1" ht="15"/>
    <row r="1625" s="105" customFormat="1" ht="15"/>
    <row r="1626" s="105" customFormat="1" ht="15"/>
    <row r="1627" s="105" customFormat="1" ht="15"/>
    <row r="1628" s="105" customFormat="1" ht="15"/>
    <row r="1629" s="105" customFormat="1" ht="15"/>
    <row r="1630" s="105" customFormat="1" ht="15"/>
    <row r="1631" s="105" customFormat="1" ht="15"/>
    <row r="1632" s="105" customFormat="1" ht="15"/>
    <row r="1633" s="105" customFormat="1" ht="15"/>
    <row r="1634" s="105" customFormat="1" ht="15"/>
    <row r="1635" s="105" customFormat="1" ht="15"/>
    <row r="1636" s="105" customFormat="1" ht="15"/>
    <row r="1637" s="105" customFormat="1" ht="15"/>
    <row r="1638" s="105" customFormat="1" ht="15"/>
    <row r="1639" s="105" customFormat="1" ht="15"/>
    <row r="1640" s="105" customFormat="1" ht="15"/>
    <row r="1641" s="105" customFormat="1" ht="15"/>
    <row r="1642" s="105" customFormat="1" ht="15"/>
    <row r="1643" s="105" customFormat="1" ht="15"/>
    <row r="1644" s="105" customFormat="1" ht="15"/>
    <row r="1645" s="105" customFormat="1" ht="15"/>
    <row r="1646" s="105" customFormat="1" ht="15"/>
    <row r="1647" s="105" customFormat="1" ht="15"/>
    <row r="1648" s="105" customFormat="1" ht="15"/>
    <row r="1649" s="105" customFormat="1" ht="15"/>
    <row r="1650" s="105" customFormat="1" ht="15"/>
    <row r="1651" s="105" customFormat="1" ht="15"/>
    <row r="1652" s="105" customFormat="1" ht="15"/>
    <row r="1653" s="105" customFormat="1" ht="15"/>
    <row r="1654" s="105" customFormat="1" ht="15"/>
    <row r="1655" s="105" customFormat="1" ht="15"/>
    <row r="1656" s="105" customFormat="1" ht="15"/>
    <row r="1657" s="105" customFormat="1" ht="15"/>
    <row r="1658" s="105" customFormat="1" ht="15"/>
    <row r="1659" s="105" customFormat="1" ht="15"/>
    <row r="1660" s="105" customFormat="1" ht="15"/>
    <row r="1661" s="105" customFormat="1" ht="15"/>
    <row r="1662" s="105" customFormat="1" ht="15"/>
    <row r="1663" s="105" customFormat="1" ht="15"/>
    <row r="1664" s="105" customFormat="1" ht="15"/>
    <row r="1665" s="105" customFormat="1" ht="15"/>
    <row r="1666" s="105" customFormat="1" ht="15"/>
    <row r="1667" s="105" customFormat="1" ht="15"/>
    <row r="1668" s="105" customFormat="1" ht="15"/>
    <row r="1669" s="105" customFormat="1" ht="15"/>
    <row r="1670" s="105" customFormat="1" ht="15"/>
    <row r="1671" s="105" customFormat="1" ht="15"/>
    <row r="1672" s="105" customFormat="1" ht="15"/>
    <row r="1673" s="105" customFormat="1" ht="15"/>
    <row r="1674" s="105" customFormat="1" ht="15"/>
    <row r="1675" s="105" customFormat="1" ht="15"/>
    <row r="1676" s="105" customFormat="1" ht="15"/>
    <row r="1677" s="105" customFormat="1" ht="15"/>
    <row r="1678" s="105" customFormat="1" ht="15"/>
    <row r="1679" s="105" customFormat="1" ht="15"/>
    <row r="1680" s="105" customFormat="1" ht="15"/>
    <row r="1681" s="105" customFormat="1" ht="15"/>
    <row r="1682" s="105" customFormat="1" ht="15"/>
    <row r="1683" s="105" customFormat="1" ht="15"/>
    <row r="1684" s="105" customFormat="1" ht="15"/>
    <row r="1685" s="105" customFormat="1" ht="15"/>
    <row r="1686" s="105" customFormat="1" ht="15"/>
    <row r="1687" s="105" customFormat="1" ht="15"/>
    <row r="1688" s="105" customFormat="1" ht="15"/>
    <row r="1689" s="105" customFormat="1" ht="15"/>
    <row r="1690" s="105" customFormat="1" ht="15"/>
    <row r="1691" s="105" customFormat="1" ht="15"/>
    <row r="1692" s="105" customFormat="1" ht="15"/>
    <row r="1693" s="105" customFormat="1" ht="15"/>
    <row r="1694" s="105" customFormat="1" ht="15"/>
    <row r="1695" s="105" customFormat="1" ht="15"/>
    <row r="1696" s="105" customFormat="1" ht="15"/>
    <row r="1697" s="105" customFormat="1" ht="15"/>
    <row r="1698" s="105" customFormat="1" ht="15"/>
    <row r="1699" s="105" customFormat="1" ht="15"/>
    <row r="1700" s="105" customFormat="1" ht="15"/>
    <row r="1701" s="105" customFormat="1" ht="15"/>
    <row r="1702" s="105" customFormat="1" ht="15"/>
    <row r="1703" s="105" customFormat="1" ht="15"/>
    <row r="1704" s="105" customFormat="1" ht="15"/>
    <row r="1705" s="105" customFormat="1" ht="15"/>
    <row r="1706" s="105" customFormat="1" ht="15"/>
    <row r="1707" s="105" customFormat="1" ht="15"/>
    <row r="1708" s="105" customFormat="1" ht="15"/>
    <row r="1709" s="105" customFormat="1" ht="15"/>
    <row r="1710" s="105" customFormat="1" ht="15"/>
    <row r="1711" s="105" customFormat="1" ht="15"/>
    <row r="1712" s="105" customFormat="1" ht="15"/>
    <row r="1713" s="105" customFormat="1" ht="15"/>
    <row r="1714" s="105" customFormat="1" ht="15"/>
    <row r="1715" s="105" customFormat="1" ht="15"/>
    <row r="1716" s="105" customFormat="1" ht="15"/>
    <row r="1717" s="105" customFormat="1" ht="15"/>
    <row r="1718" s="105" customFormat="1" ht="15"/>
    <row r="1719" s="105" customFormat="1" ht="15"/>
    <row r="1720" s="105" customFormat="1" ht="15"/>
    <row r="1721" s="105" customFormat="1" ht="15"/>
    <row r="1722" s="105" customFormat="1" ht="15"/>
    <row r="1723" s="105" customFormat="1" ht="15"/>
    <row r="1724" s="105" customFormat="1" ht="15"/>
    <row r="1725" s="105" customFormat="1" ht="15"/>
    <row r="1726" s="105" customFormat="1" ht="15"/>
    <row r="1727" s="105" customFormat="1" ht="15"/>
    <row r="1728" s="105" customFormat="1" ht="15"/>
    <row r="1729" s="105" customFormat="1" ht="15"/>
    <row r="1730" s="105" customFormat="1" ht="15"/>
    <row r="1731" s="105" customFormat="1" ht="15"/>
    <row r="1732" s="105" customFormat="1" ht="15"/>
    <row r="1733" s="105" customFormat="1" ht="15"/>
    <row r="1734" s="105" customFormat="1" ht="15"/>
    <row r="1735" s="105" customFormat="1" ht="15"/>
    <row r="1736" s="105" customFormat="1" ht="15"/>
    <row r="1737" s="105" customFormat="1" ht="15"/>
    <row r="1738" s="105" customFormat="1" ht="15"/>
    <row r="1739" s="105" customFormat="1" ht="15"/>
    <row r="1740" s="105" customFormat="1" ht="15"/>
    <row r="1741" s="105" customFormat="1" ht="15"/>
    <row r="1742" s="105" customFormat="1" ht="15"/>
    <row r="1743" s="105" customFormat="1" ht="15"/>
    <row r="1744" s="105" customFormat="1" ht="15"/>
    <row r="1745" s="105" customFormat="1" ht="15"/>
    <row r="1746" s="105" customFormat="1" ht="15"/>
    <row r="1747" s="105" customFormat="1" ht="15"/>
    <row r="1748" s="105" customFormat="1" ht="15"/>
    <row r="1749" s="105" customFormat="1" ht="15"/>
    <row r="1750" s="105" customFormat="1" ht="15"/>
    <row r="1751" s="105" customFormat="1" ht="15"/>
    <row r="1752" s="105" customFormat="1" ht="15"/>
    <row r="1753" s="105" customFormat="1" ht="15"/>
    <row r="1754" s="105" customFormat="1" ht="15"/>
    <row r="1755" s="105" customFormat="1" ht="15"/>
    <row r="1756" s="105" customFormat="1" ht="15"/>
    <row r="1757" s="105" customFormat="1" ht="15"/>
    <row r="1758" s="105" customFormat="1" ht="15"/>
    <row r="1759" s="105" customFormat="1" ht="15"/>
    <row r="1760" s="105" customFormat="1" ht="15"/>
    <row r="1761" s="105" customFormat="1" ht="15"/>
    <row r="1762" s="105" customFormat="1" ht="15"/>
    <row r="1763" s="105" customFormat="1" ht="15"/>
    <row r="1764" s="105" customFormat="1" ht="15"/>
    <row r="1765" s="105" customFormat="1" ht="15"/>
    <row r="1766" s="105" customFormat="1" ht="15"/>
    <row r="1767" s="105" customFormat="1" ht="15"/>
    <row r="1768" s="105" customFormat="1" ht="15"/>
    <row r="1769" s="105" customFormat="1" ht="15"/>
    <row r="1770" s="105" customFormat="1" ht="15"/>
    <row r="1771" s="105" customFormat="1" ht="15"/>
    <row r="1772" s="105" customFormat="1" ht="15"/>
    <row r="1773" s="105" customFormat="1" ht="15"/>
    <row r="1774" s="105" customFormat="1" ht="15"/>
    <row r="1775" s="105" customFormat="1" ht="15"/>
    <row r="1776" s="105" customFormat="1" ht="15"/>
    <row r="1777" s="105" customFormat="1" ht="15"/>
    <row r="1778" s="105" customFormat="1" ht="15"/>
    <row r="1779" s="105" customFormat="1" ht="15"/>
    <row r="1780" s="105" customFormat="1" ht="15"/>
    <row r="1781" s="105" customFormat="1" ht="15"/>
    <row r="1782" s="105" customFormat="1" ht="15"/>
    <row r="1783" s="105" customFormat="1" ht="15"/>
    <row r="1784" s="105" customFormat="1" ht="15"/>
    <row r="1785" s="105" customFormat="1" ht="15"/>
    <row r="1786" s="105" customFormat="1" ht="15"/>
    <row r="1787" s="105" customFormat="1" ht="15"/>
    <row r="1788" s="105" customFormat="1" ht="15"/>
    <row r="1789" s="105" customFormat="1" ht="15"/>
    <row r="1790" s="105" customFormat="1" ht="15"/>
    <row r="1791" s="105" customFormat="1" ht="15"/>
    <row r="1792" s="105" customFormat="1" ht="15"/>
    <row r="1793" s="105" customFormat="1" ht="15"/>
    <row r="1794" s="105" customFormat="1" ht="15"/>
    <row r="1795" s="105" customFormat="1" ht="15"/>
    <row r="1796" s="105" customFormat="1" ht="15"/>
    <row r="1797" s="105" customFormat="1" ht="15"/>
    <row r="1798" s="105" customFormat="1" ht="15"/>
    <row r="1799" s="105" customFormat="1" ht="15"/>
    <row r="1800" s="105" customFormat="1" ht="15"/>
    <row r="1801" s="105" customFormat="1" ht="15"/>
    <row r="1802" s="105" customFormat="1" ht="15"/>
    <row r="1803" s="105" customFormat="1" ht="15"/>
    <row r="1804" s="105" customFormat="1" ht="15"/>
    <row r="1805" s="105" customFormat="1" ht="15"/>
    <row r="1806" s="105" customFormat="1" ht="15"/>
    <row r="1807" s="105" customFormat="1" ht="15"/>
    <row r="1808" s="105" customFormat="1" ht="15"/>
    <row r="1809" s="105" customFormat="1" ht="15"/>
    <row r="1810" s="105" customFormat="1" ht="15"/>
    <row r="1811" s="105" customFormat="1" ht="15"/>
    <row r="1812" s="105" customFormat="1" ht="15"/>
    <row r="1813" s="105" customFormat="1" ht="15"/>
    <row r="1814" s="105" customFormat="1" ht="15"/>
    <row r="1815" s="105" customFormat="1" ht="15"/>
    <row r="1816" s="105" customFormat="1" ht="15"/>
    <row r="1817" s="105" customFormat="1" ht="15"/>
    <row r="1818" s="105" customFormat="1" ht="15"/>
    <row r="1819" s="105" customFormat="1" ht="15"/>
    <row r="1820" s="105" customFormat="1" ht="15"/>
    <row r="1821" s="105" customFormat="1" ht="15"/>
    <row r="1822" s="105" customFormat="1" ht="15"/>
    <row r="1823" s="105" customFormat="1" ht="15"/>
    <row r="1824" s="105" customFormat="1" ht="15"/>
    <row r="1825" s="105" customFormat="1" ht="15"/>
    <row r="1826" s="105" customFormat="1" ht="15"/>
    <row r="1827" s="105" customFormat="1" ht="15"/>
    <row r="1828" s="105" customFormat="1" ht="15"/>
    <row r="1829" s="105" customFormat="1" ht="15"/>
    <row r="1830" s="105" customFormat="1" ht="15"/>
    <row r="1831" s="105" customFormat="1" ht="15"/>
    <row r="1832" s="105" customFormat="1" ht="15"/>
    <row r="1833" s="105" customFormat="1" ht="15"/>
    <row r="1834" s="105" customFormat="1" ht="15"/>
    <row r="1835" s="105" customFormat="1" ht="15"/>
    <row r="1836" s="105" customFormat="1" ht="15"/>
    <row r="1837" s="105" customFormat="1" ht="15"/>
    <row r="1838" s="105" customFormat="1" ht="15"/>
    <row r="1839" s="105" customFormat="1" ht="15"/>
    <row r="1840" s="105" customFormat="1" ht="15"/>
    <row r="1841" s="105" customFormat="1" ht="15"/>
    <row r="1842" s="105" customFormat="1" ht="15"/>
    <row r="1843" s="105" customFormat="1" ht="15"/>
    <row r="1844" s="105" customFormat="1" ht="15"/>
    <row r="1845" s="105" customFormat="1" ht="15"/>
    <row r="1846" s="105" customFormat="1" ht="15"/>
    <row r="1847" s="105" customFormat="1" ht="15"/>
    <row r="1848" s="105" customFormat="1" ht="15"/>
    <row r="1849" s="105" customFormat="1" ht="15"/>
    <row r="1850" s="105" customFormat="1" ht="15"/>
    <row r="1851" s="105" customFormat="1" ht="15"/>
    <row r="1852" s="105" customFormat="1" ht="15"/>
    <row r="1853" s="105" customFormat="1" ht="15"/>
    <row r="1854" s="105" customFormat="1" ht="15"/>
    <row r="1855" s="105" customFormat="1" ht="15"/>
    <row r="1856" s="105" customFormat="1" ht="15"/>
    <row r="1857" s="105" customFormat="1" ht="15"/>
    <row r="1858" s="105" customFormat="1" ht="15"/>
    <row r="1859" s="105" customFormat="1" ht="15"/>
    <row r="1860" s="105" customFormat="1" ht="15"/>
    <row r="1861" s="105" customFormat="1" ht="15"/>
    <row r="1862" s="105" customFormat="1" ht="15"/>
    <row r="1863" s="105" customFormat="1" ht="15"/>
    <row r="1864" s="105" customFormat="1" ht="15"/>
    <row r="1865" s="105" customFormat="1" ht="15"/>
    <row r="1866" s="105" customFormat="1" ht="15"/>
    <row r="1867" s="105" customFormat="1" ht="15"/>
    <row r="1868" s="105" customFormat="1" ht="15"/>
    <row r="1869" s="105" customFormat="1" ht="15"/>
    <row r="1870" s="105" customFormat="1" ht="15"/>
    <row r="1871" s="105" customFormat="1" ht="15"/>
    <row r="1872" s="105" customFormat="1" ht="15"/>
    <row r="1873" s="105" customFormat="1" ht="15"/>
    <row r="1874" s="105" customFormat="1" ht="15"/>
    <row r="1875" s="105" customFormat="1" ht="15"/>
    <row r="1876" s="105" customFormat="1" ht="15"/>
    <row r="1877" s="105" customFormat="1" ht="15"/>
    <row r="1878" s="105" customFormat="1" ht="15"/>
    <row r="1879" s="105" customFormat="1" ht="15"/>
    <row r="1880" s="105" customFormat="1" ht="15"/>
    <row r="1881" s="105" customFormat="1" ht="15"/>
    <row r="1882" s="105" customFormat="1" ht="15"/>
    <row r="1883" s="105" customFormat="1" ht="15"/>
    <row r="1884" s="105" customFormat="1" ht="15"/>
    <row r="1885" s="105" customFormat="1" ht="15"/>
    <row r="1886" s="105" customFormat="1" ht="15"/>
    <row r="1887" s="105" customFormat="1" ht="15"/>
    <row r="1888" s="105" customFormat="1" ht="15"/>
    <row r="1889" s="105" customFormat="1" ht="15"/>
    <row r="1890" s="105" customFormat="1" ht="15"/>
    <row r="1891" s="105" customFormat="1" ht="15"/>
    <row r="1892" s="105" customFormat="1" ht="15"/>
    <row r="1893" s="105" customFormat="1" ht="15"/>
    <row r="1894" s="105" customFormat="1" ht="15"/>
    <row r="1895" s="105" customFormat="1" ht="15"/>
    <row r="1896" s="105" customFormat="1" ht="15"/>
    <row r="1897" s="105" customFormat="1" ht="15"/>
    <row r="1898" s="105" customFormat="1" ht="15"/>
    <row r="1899" s="105" customFormat="1" ht="15"/>
    <row r="1900" s="105" customFormat="1" ht="15"/>
    <row r="1901" s="105" customFormat="1" ht="15"/>
    <row r="1902" s="105" customFormat="1" ht="15"/>
    <row r="1903" s="105" customFormat="1" ht="15"/>
    <row r="1904" s="105" customFormat="1" ht="15"/>
    <row r="1905" s="105" customFormat="1" ht="15"/>
    <row r="1906" s="105" customFormat="1" ht="15"/>
    <row r="1907" s="105" customFormat="1" ht="15"/>
    <row r="1908" s="105" customFormat="1" ht="15"/>
    <row r="1909" s="105" customFormat="1" ht="15"/>
    <row r="1910" s="105" customFormat="1" ht="15"/>
    <row r="1911" s="105" customFormat="1" ht="15"/>
    <row r="1912" s="105" customFormat="1" ht="15"/>
    <row r="1913" s="105" customFormat="1" ht="15"/>
    <row r="1914" s="105" customFormat="1" ht="15"/>
    <row r="1915" s="105" customFormat="1" ht="15"/>
    <row r="1916" s="105" customFormat="1" ht="15"/>
    <row r="1917" s="105" customFormat="1" ht="15"/>
    <row r="1918" s="105" customFormat="1" ht="15"/>
    <row r="1919" s="105" customFormat="1" ht="15"/>
    <row r="1920" s="105" customFormat="1" ht="15"/>
    <row r="1921" s="105" customFormat="1" ht="15"/>
    <row r="1922" s="105" customFormat="1" ht="15"/>
    <row r="1923" s="105" customFormat="1" ht="15"/>
    <row r="1924" s="105" customFormat="1" ht="15"/>
    <row r="1925" s="105" customFormat="1" ht="15"/>
    <row r="1926" s="105" customFormat="1" ht="15"/>
    <row r="1927" s="105" customFormat="1" ht="15"/>
    <row r="1928" s="105" customFormat="1" ht="15"/>
    <row r="1929" s="105" customFormat="1" ht="15"/>
    <row r="1930" s="105" customFormat="1" ht="15"/>
    <row r="1931" s="105" customFormat="1" ht="15"/>
    <row r="1932" s="105" customFormat="1" ht="15"/>
    <row r="1933" s="105" customFormat="1" ht="15"/>
    <row r="1934" s="105" customFormat="1" ht="15"/>
    <row r="1935" s="105" customFormat="1" ht="15"/>
    <row r="1936" s="105" customFormat="1" ht="15"/>
    <row r="1937" s="105" customFormat="1" ht="15"/>
    <row r="1938" s="105" customFormat="1" ht="15"/>
    <row r="1939" s="105" customFormat="1" ht="15"/>
    <row r="1940" s="105" customFormat="1" ht="15"/>
    <row r="1941" s="105" customFormat="1" ht="15"/>
    <row r="1942" s="105" customFormat="1" ht="15"/>
    <row r="1943" s="105" customFormat="1" ht="15"/>
    <row r="1944" s="105" customFormat="1" ht="15"/>
    <row r="1945" s="105" customFormat="1" ht="15"/>
    <row r="1946" s="105" customFormat="1" ht="15"/>
    <row r="1947" s="105" customFormat="1" ht="15"/>
    <row r="1948" s="105" customFormat="1" ht="15"/>
    <row r="1949" s="105" customFormat="1" ht="15"/>
    <row r="1950" s="105" customFormat="1" ht="15"/>
    <row r="1951" s="105" customFormat="1" ht="15"/>
    <row r="1952" s="105" customFormat="1" ht="15"/>
    <row r="1953" s="105" customFormat="1" ht="15"/>
    <row r="1954" s="105" customFormat="1" ht="15"/>
    <row r="1955" s="105" customFormat="1" ht="15"/>
    <row r="1956" s="105" customFormat="1" ht="15"/>
    <row r="1957" s="105" customFormat="1" ht="15"/>
    <row r="1958" s="105" customFormat="1" ht="15"/>
    <row r="1959" s="105" customFormat="1" ht="15"/>
    <row r="1960" s="105" customFormat="1" ht="15"/>
    <row r="1961" s="105" customFormat="1" ht="15"/>
    <row r="1962" s="105" customFormat="1" ht="15"/>
    <row r="1963" s="105" customFormat="1" ht="15"/>
    <row r="1964" s="105" customFormat="1" ht="15"/>
    <row r="1965" s="105" customFormat="1" ht="15"/>
    <row r="1966" s="105" customFormat="1" ht="15"/>
    <row r="1967" s="105" customFormat="1" ht="15"/>
    <row r="1968" s="105" customFormat="1" ht="15"/>
    <row r="1969" s="105" customFormat="1" ht="15"/>
    <row r="1970" s="105" customFormat="1" ht="15"/>
    <row r="1971" s="105" customFormat="1" ht="15"/>
    <row r="1972" s="105" customFormat="1" ht="15"/>
    <row r="1973" s="105" customFormat="1" ht="15"/>
    <row r="1974" s="105" customFormat="1" ht="15"/>
    <row r="1975" s="105" customFormat="1" ht="15"/>
    <row r="1976" s="105" customFormat="1" ht="15"/>
    <row r="1977" s="105" customFormat="1" ht="15"/>
    <row r="1978" s="105" customFormat="1" ht="15"/>
    <row r="1979" s="105" customFormat="1" ht="15"/>
    <row r="1980" s="105" customFormat="1" ht="15"/>
    <row r="1981" s="105" customFormat="1" ht="15"/>
    <row r="1982" s="105" customFormat="1" ht="15"/>
    <row r="1983" s="105" customFormat="1" ht="15"/>
    <row r="1984" s="105" customFormat="1" ht="15"/>
    <row r="1985" s="105" customFormat="1" ht="15"/>
    <row r="1986" s="105" customFormat="1" ht="15"/>
    <row r="1987" s="105" customFormat="1" ht="15"/>
    <row r="1988" s="105" customFormat="1" ht="15"/>
    <row r="1989" s="105" customFormat="1" ht="15"/>
    <row r="1990" s="105" customFormat="1" ht="15"/>
    <row r="1991" s="105" customFormat="1" ht="15"/>
    <row r="1992" s="105" customFormat="1" ht="15"/>
    <row r="1993" s="105" customFormat="1" ht="15"/>
    <row r="1994" s="105" customFormat="1" ht="15"/>
    <row r="1995" s="105" customFormat="1" ht="15"/>
    <row r="1996" s="105" customFormat="1" ht="15"/>
    <row r="1997" s="105" customFormat="1" ht="15"/>
    <row r="1998" s="105" customFormat="1" ht="15"/>
    <row r="1999" s="105" customFormat="1" ht="15"/>
    <row r="2000" s="105" customFormat="1" ht="15"/>
    <row r="2001" s="105" customFormat="1" ht="15"/>
    <row r="2002" s="105" customFormat="1" ht="15"/>
    <row r="2003" s="105" customFormat="1" ht="15"/>
    <row r="2004" s="105" customFormat="1" ht="15"/>
    <row r="2005" s="105" customFormat="1" ht="15"/>
    <row r="2006" s="105" customFormat="1" ht="15"/>
    <row r="2007" s="105" customFormat="1" ht="15"/>
    <row r="2008" s="105" customFormat="1" ht="15"/>
    <row r="2009" s="105" customFormat="1" ht="15"/>
    <row r="2010" s="105" customFormat="1" ht="15"/>
    <row r="2011" s="105" customFormat="1" ht="15"/>
    <row r="2012" s="105" customFormat="1" ht="15"/>
    <row r="2013" s="105" customFormat="1" ht="15"/>
    <row r="2014" s="105" customFormat="1" ht="15"/>
    <row r="2015" s="105" customFormat="1" ht="15"/>
    <row r="2016" s="105" customFormat="1" ht="15"/>
    <row r="2017" s="105" customFormat="1" ht="15"/>
    <row r="2018" s="105" customFormat="1" ht="15"/>
    <row r="2019" s="105" customFormat="1" ht="15"/>
    <row r="2020" s="105" customFormat="1" ht="15"/>
    <row r="2021" s="105" customFormat="1" ht="15"/>
    <row r="2022" s="105" customFormat="1" ht="15"/>
    <row r="2023" s="105" customFormat="1" ht="15"/>
    <row r="2024" s="105" customFormat="1" ht="15"/>
    <row r="2025" s="105" customFormat="1" ht="15"/>
    <row r="2026" s="105" customFormat="1" ht="15"/>
    <row r="2027" s="105" customFormat="1" ht="15"/>
    <row r="2028" s="105" customFormat="1" ht="15"/>
    <row r="2029" s="105" customFormat="1" ht="15"/>
    <row r="2030" s="105" customFormat="1" ht="15"/>
    <row r="2031" s="105" customFormat="1" ht="15"/>
    <row r="2032" s="105" customFormat="1" ht="15"/>
    <row r="2033" s="105" customFormat="1" ht="15"/>
    <row r="2034" s="105" customFormat="1" ht="15"/>
    <row r="2035" s="105" customFormat="1" ht="15"/>
    <row r="2036" s="105" customFormat="1" ht="15"/>
    <row r="2037" s="105" customFormat="1" ht="15"/>
    <row r="2038" s="105" customFormat="1" ht="15"/>
    <row r="2039" s="105" customFormat="1" ht="15"/>
    <row r="2040" s="105" customFormat="1" ht="15"/>
    <row r="2041" s="105" customFormat="1" ht="15"/>
    <row r="2042" s="105" customFormat="1" ht="15"/>
    <row r="2043" s="105" customFormat="1" ht="15"/>
    <row r="2044" s="105" customFormat="1" ht="15"/>
    <row r="2045" s="105" customFormat="1" ht="15"/>
    <row r="2046" s="105" customFormat="1" ht="15"/>
    <row r="2047" s="105" customFormat="1" ht="15"/>
    <row r="2048" s="105" customFormat="1" ht="15"/>
    <row r="2049" s="105" customFormat="1" ht="15"/>
    <row r="2050" s="105" customFormat="1" ht="15"/>
    <row r="2051" s="105" customFormat="1" ht="15"/>
    <row r="2052" s="105" customFormat="1" ht="15"/>
    <row r="2053" s="105" customFormat="1" ht="15"/>
    <row r="2054" s="105" customFormat="1" ht="15"/>
    <row r="2055" s="105" customFormat="1" ht="15"/>
    <row r="2056" s="105" customFormat="1" ht="15"/>
    <row r="2057" s="105" customFormat="1" ht="15"/>
    <row r="2058" s="105" customFormat="1" ht="15"/>
    <row r="2059" s="105" customFormat="1" ht="15"/>
    <row r="2060" s="105" customFormat="1" ht="15"/>
    <row r="2061" s="105" customFormat="1" ht="15"/>
    <row r="2062" s="105" customFormat="1" ht="15"/>
    <row r="2063" s="105" customFormat="1" ht="15"/>
    <row r="2064" s="105" customFormat="1" ht="15"/>
    <row r="2065" s="105" customFormat="1" ht="15"/>
    <row r="2066" s="105" customFormat="1" ht="15"/>
    <row r="2067" s="105" customFormat="1" ht="15"/>
    <row r="2068" s="105" customFormat="1" ht="15"/>
    <row r="2069" s="105" customFormat="1" ht="15"/>
    <row r="2070" s="105" customFormat="1" ht="15"/>
    <row r="2071" s="105" customFormat="1" ht="15"/>
    <row r="2072" s="105" customFormat="1" ht="15"/>
    <row r="2073" s="105" customFormat="1" ht="15"/>
    <row r="2074" s="105" customFormat="1" ht="15"/>
    <row r="2075" s="105" customFormat="1" ht="15"/>
    <row r="2076" s="105" customFormat="1" ht="15"/>
    <row r="2077" s="105" customFormat="1" ht="15"/>
    <row r="2078" s="105" customFormat="1" ht="15"/>
    <row r="2079" s="105" customFormat="1" ht="15"/>
    <row r="2080" s="105" customFormat="1" ht="15"/>
    <row r="2081" s="105" customFormat="1" ht="15"/>
    <row r="2082" s="105" customFormat="1" ht="15"/>
    <row r="2083" s="105" customFormat="1" ht="15"/>
    <row r="2084" s="105" customFormat="1" ht="15"/>
    <row r="2085" s="105" customFormat="1" ht="15"/>
    <row r="2086" s="105" customFormat="1" ht="15"/>
    <row r="2087" s="105" customFormat="1" ht="15"/>
    <row r="2088" s="105" customFormat="1" ht="15"/>
    <row r="2089" s="105" customFormat="1" ht="15"/>
    <row r="2090" s="105" customFormat="1" ht="15"/>
    <row r="2091" s="105" customFormat="1" ht="15"/>
    <row r="2092" s="105" customFormat="1" ht="15"/>
    <row r="2093" s="105" customFormat="1" ht="15"/>
    <row r="2094" s="105" customFormat="1" ht="15"/>
    <row r="2095" s="105" customFormat="1" ht="15"/>
    <row r="2096" s="105" customFormat="1" ht="15"/>
    <row r="2097" s="105" customFormat="1" ht="15"/>
    <row r="2098" s="105" customFormat="1" ht="15"/>
    <row r="2099" s="105" customFormat="1" ht="15"/>
    <row r="2100" s="105" customFormat="1" ht="15"/>
    <row r="2101" s="105" customFormat="1" ht="15"/>
    <row r="2102" s="105" customFormat="1" ht="15"/>
    <row r="2103" s="105" customFormat="1" ht="15"/>
    <row r="2104" s="105" customFormat="1" ht="15"/>
    <row r="2105" s="105" customFormat="1" ht="15"/>
    <row r="2106" s="105" customFormat="1" ht="15"/>
    <row r="2107" s="105" customFormat="1" ht="15"/>
    <row r="2108" s="105" customFormat="1" ht="15"/>
    <row r="2109" s="105" customFormat="1" ht="15"/>
    <row r="2110" s="105" customFormat="1" ht="15"/>
    <row r="2111" s="105" customFormat="1" ht="15"/>
    <row r="2112" s="105" customFormat="1" ht="15"/>
    <row r="2113" s="105" customFormat="1" ht="15"/>
    <row r="2114" s="105" customFormat="1" ht="15"/>
    <row r="2115" s="105" customFormat="1" ht="15"/>
    <row r="2116" s="105" customFormat="1" ht="15"/>
    <row r="2117" s="105" customFormat="1" ht="15"/>
    <row r="2118" s="105" customFormat="1" ht="15"/>
    <row r="2119" s="105" customFormat="1" ht="15"/>
    <row r="2120" s="105" customFormat="1" ht="15"/>
    <row r="2121" s="105" customFormat="1" ht="15"/>
    <row r="2122" s="105" customFormat="1" ht="15"/>
    <row r="2123" s="105" customFormat="1" ht="15"/>
    <row r="2124" s="105" customFormat="1" ht="15"/>
    <row r="2125" s="105" customFormat="1" ht="15"/>
    <row r="2126" s="105" customFormat="1" ht="15"/>
    <row r="2127" s="105" customFormat="1" ht="15"/>
    <row r="2128" s="105" customFormat="1" ht="15"/>
    <row r="2129" s="105" customFormat="1" ht="15"/>
    <row r="2130" s="105" customFormat="1" ht="15"/>
    <row r="2131" s="105" customFormat="1" ht="15"/>
    <row r="2132" s="105" customFormat="1" ht="15"/>
    <row r="2133" s="105" customFormat="1" ht="15"/>
    <row r="2134" s="105" customFormat="1" ht="15"/>
    <row r="2135" s="105" customFormat="1" ht="15"/>
    <row r="2136" s="105" customFormat="1" ht="15"/>
    <row r="2137" s="105" customFormat="1" ht="15"/>
    <row r="2138" s="105" customFormat="1" ht="15"/>
    <row r="2139" s="105" customFormat="1" ht="15"/>
    <row r="2140" s="105" customFormat="1" ht="15"/>
    <row r="2141" s="105" customFormat="1" ht="15"/>
    <row r="2142" s="105" customFormat="1" ht="15"/>
    <row r="2143" s="105" customFormat="1" ht="15"/>
    <row r="2144" s="105" customFormat="1" ht="15"/>
    <row r="2145" s="105" customFormat="1" ht="15"/>
    <row r="2146" s="105" customFormat="1" ht="15"/>
    <row r="2147" s="105" customFormat="1" ht="15"/>
    <row r="2148" s="105" customFormat="1" ht="15"/>
    <row r="2149" s="105" customFormat="1" ht="15"/>
    <row r="2150" s="105" customFormat="1" ht="15"/>
    <row r="2151" s="105" customFormat="1" ht="15"/>
    <row r="2152" s="105" customFormat="1" ht="15"/>
    <row r="2153" s="105" customFormat="1" ht="15"/>
    <row r="2154" s="105" customFormat="1" ht="15"/>
    <row r="2155" s="105" customFormat="1" ht="15"/>
    <row r="2156" s="105" customFormat="1" ht="15"/>
    <row r="2157" s="105" customFormat="1" ht="15"/>
    <row r="2158" s="105" customFormat="1" ht="15"/>
    <row r="2159" s="105" customFormat="1" ht="15"/>
    <row r="2160" s="105" customFormat="1" ht="15"/>
    <row r="2161" s="105" customFormat="1" ht="15"/>
    <row r="2162" s="105" customFormat="1" ht="15"/>
    <row r="2163" s="105" customFormat="1" ht="15"/>
    <row r="2164" s="105" customFormat="1" ht="15"/>
    <row r="2165" s="105" customFormat="1" ht="15"/>
    <row r="2166" s="105" customFormat="1" ht="15"/>
    <row r="2167" s="105" customFormat="1" ht="15"/>
    <row r="2168" s="105" customFormat="1" ht="15"/>
    <row r="2169" s="105" customFormat="1" ht="15"/>
    <row r="2170" s="105" customFormat="1" ht="15"/>
    <row r="2171" s="105" customFormat="1" ht="15"/>
    <row r="2172" s="105" customFormat="1" ht="15"/>
    <row r="2173" s="105" customFormat="1" ht="15"/>
    <row r="2174" s="105" customFormat="1" ht="15"/>
    <row r="2175" s="105" customFormat="1" ht="15"/>
    <row r="2176" s="105" customFormat="1" ht="15"/>
    <row r="2177" s="105" customFormat="1" ht="15"/>
    <row r="2178" s="105" customFormat="1" ht="15"/>
    <row r="2179" s="105" customFormat="1" ht="15"/>
    <row r="2180" s="105" customFormat="1" ht="15"/>
    <row r="2181" s="105" customFormat="1" ht="15"/>
    <row r="2182" s="105" customFormat="1" ht="15"/>
    <row r="2183" s="105" customFormat="1" ht="15"/>
    <row r="2184" s="105" customFormat="1" ht="15"/>
    <row r="2185" s="105" customFormat="1" ht="15"/>
    <row r="2186" s="105" customFormat="1" ht="15"/>
    <row r="2187" s="105" customFormat="1" ht="15"/>
    <row r="2188" s="105" customFormat="1" ht="15"/>
    <row r="2189" s="105" customFormat="1" ht="15"/>
    <row r="2190" s="105" customFormat="1" ht="15"/>
    <row r="2191" s="105" customFormat="1" ht="15"/>
    <row r="2192" s="105" customFormat="1" ht="15"/>
    <row r="2193" s="105" customFormat="1" ht="15"/>
    <row r="2194" s="105" customFormat="1" ht="15"/>
    <row r="2195" s="105" customFormat="1" ht="15"/>
    <row r="2196" s="105" customFormat="1" ht="15"/>
    <row r="2197" s="105" customFormat="1" ht="15"/>
    <row r="2198" s="105" customFormat="1" ht="15"/>
    <row r="2199" s="105" customFormat="1" ht="15"/>
    <row r="2200" s="105" customFormat="1" ht="15"/>
    <row r="2201" s="105" customFormat="1" ht="15"/>
    <row r="2202" s="105" customFormat="1" ht="15"/>
    <row r="2203" s="105" customFormat="1" ht="15"/>
    <row r="2204" s="105" customFormat="1" ht="15"/>
    <row r="2205" s="105" customFormat="1" ht="15"/>
    <row r="2206" s="105" customFormat="1" ht="15"/>
    <row r="2207" s="105" customFormat="1" ht="15"/>
    <row r="2208" s="105" customFormat="1" ht="15"/>
    <row r="2209" s="105" customFormat="1" ht="15"/>
    <row r="2210" s="105" customFormat="1" ht="15"/>
    <row r="2211" s="105" customFormat="1" ht="15"/>
    <row r="2212" s="105" customFormat="1" ht="15"/>
    <row r="2213" s="105" customFormat="1" ht="15"/>
    <row r="2214" s="105" customFormat="1" ht="15"/>
    <row r="2215" s="105" customFormat="1" ht="15"/>
    <row r="2216" s="105" customFormat="1" ht="15"/>
    <row r="2217" s="105" customFormat="1" ht="15"/>
    <row r="2218" s="105" customFormat="1" ht="15"/>
    <row r="2219" s="105" customFormat="1" ht="15"/>
    <row r="2220" s="105" customFormat="1" ht="15"/>
    <row r="2221" s="105" customFormat="1" ht="15"/>
    <row r="2222" s="105" customFormat="1" ht="15"/>
    <row r="2223" s="105" customFormat="1" ht="15"/>
    <row r="2224" s="105" customFormat="1" ht="15"/>
    <row r="2225" s="105" customFormat="1" ht="15"/>
    <row r="2226" s="105" customFormat="1" ht="15"/>
    <row r="2227" s="105" customFormat="1" ht="15"/>
    <row r="2228" s="105" customFormat="1" ht="15"/>
    <row r="2229" s="105" customFormat="1" ht="15"/>
    <row r="2230" s="105" customFormat="1" ht="15"/>
    <row r="2231" s="105" customFormat="1" ht="15"/>
    <row r="2232" s="105" customFormat="1" ht="15"/>
    <row r="2233" s="105" customFormat="1" ht="15"/>
    <row r="2234" s="105" customFormat="1" ht="15"/>
    <row r="2235" s="105" customFormat="1" ht="15"/>
    <row r="2236" s="105" customFormat="1" ht="15"/>
    <row r="2237" s="105" customFormat="1" ht="15"/>
    <row r="2238" s="105" customFormat="1" ht="15"/>
    <row r="2239" s="105" customFormat="1" ht="15"/>
    <row r="2240" s="105" customFormat="1" ht="15"/>
    <row r="2241" s="105" customFormat="1" ht="15"/>
    <row r="2242" s="105" customFormat="1" ht="15"/>
    <row r="2243" s="105" customFormat="1" ht="15"/>
    <row r="2244" s="105" customFormat="1" ht="15"/>
    <row r="2245" s="105" customFormat="1" ht="15"/>
    <row r="2246" s="105" customFormat="1" ht="15"/>
    <row r="2247" s="105" customFormat="1" ht="15"/>
    <row r="2248" s="105" customFormat="1" ht="15"/>
    <row r="2249" s="105" customFormat="1" ht="15"/>
    <row r="2250" s="105" customFormat="1" ht="15"/>
    <row r="2251" s="105" customFormat="1" ht="15"/>
    <row r="2252" s="105" customFormat="1" ht="15"/>
    <row r="2253" s="105" customFormat="1" ht="15"/>
    <row r="2254" s="105" customFormat="1" ht="15"/>
    <row r="2255" s="105" customFormat="1" ht="15"/>
    <row r="2256" s="105" customFormat="1" ht="15"/>
    <row r="2257" s="105" customFormat="1" ht="15"/>
    <row r="2258" s="105" customFormat="1" ht="15"/>
    <row r="2259" s="105" customFormat="1" ht="15"/>
    <row r="2260" s="105" customFormat="1" ht="15"/>
    <row r="2261" s="105" customFormat="1" ht="15"/>
    <row r="2262" s="105" customFormat="1" ht="15"/>
    <row r="2263" s="105" customFormat="1" ht="15"/>
    <row r="2264" s="105" customFormat="1" ht="15"/>
    <row r="2265" s="105" customFormat="1" ht="15"/>
    <row r="2266" s="105" customFormat="1" ht="15"/>
    <row r="2267" s="105" customFormat="1" ht="15"/>
    <row r="2268" s="105" customFormat="1" ht="15"/>
    <row r="2269" s="105" customFormat="1" ht="15"/>
    <row r="2270" s="105" customFormat="1" ht="15"/>
    <row r="2271" s="105" customFormat="1" ht="15"/>
    <row r="2272" s="105" customFormat="1" ht="15"/>
    <row r="2273" s="105" customFormat="1" ht="15"/>
    <row r="2274" s="105" customFormat="1" ht="15"/>
    <row r="2275" s="105" customFormat="1" ht="15"/>
    <row r="2276" s="105" customFormat="1" ht="15"/>
    <row r="2277" s="105" customFormat="1" ht="15"/>
    <row r="2278" s="105" customFormat="1" ht="15"/>
    <row r="2279" s="105" customFormat="1" ht="15"/>
    <row r="2280" s="105" customFormat="1" ht="15"/>
    <row r="2281" s="105" customFormat="1" ht="15"/>
    <row r="2282" s="105" customFormat="1" ht="15"/>
    <row r="2283" s="105" customFormat="1" ht="15"/>
    <row r="2284" s="105" customFormat="1" ht="15"/>
    <row r="2285" s="105" customFormat="1" ht="15"/>
    <row r="2286" s="105" customFormat="1" ht="15"/>
    <row r="2287" s="105" customFormat="1" ht="15"/>
    <row r="2288" s="105" customFormat="1" ht="15"/>
    <row r="2289" s="105" customFormat="1" ht="15"/>
    <row r="2290" s="105" customFormat="1" ht="15"/>
    <row r="2291" s="105" customFormat="1" ht="15"/>
    <row r="2292" s="105" customFormat="1" ht="15"/>
    <row r="2293" s="105" customFormat="1" ht="15"/>
    <row r="2294" s="105" customFormat="1" ht="15"/>
    <row r="2295" s="105" customFormat="1" ht="15"/>
    <row r="2296" s="105" customFormat="1" ht="15"/>
    <row r="2297" s="105" customFormat="1" ht="15"/>
    <row r="2298" s="105" customFormat="1" ht="15"/>
    <row r="2299" s="105" customFormat="1" ht="15"/>
    <row r="2300" s="105" customFormat="1" ht="15"/>
    <row r="2301" s="105" customFormat="1" ht="15"/>
    <row r="2302" s="105" customFormat="1" ht="15"/>
    <row r="2303" s="105" customFormat="1" ht="15"/>
    <row r="2304" s="105" customFormat="1" ht="15"/>
    <row r="2305" s="105" customFormat="1" ht="15"/>
    <row r="2306" s="105" customFormat="1" ht="15"/>
    <row r="2307" s="105" customFormat="1" ht="15"/>
    <row r="2308" s="105" customFormat="1" ht="15"/>
    <row r="2309" s="105" customFormat="1" ht="15"/>
    <row r="2310" s="105" customFormat="1" ht="15"/>
    <row r="2311" s="105" customFormat="1" ht="15"/>
    <row r="2312" s="105" customFormat="1" ht="15"/>
    <row r="2313" s="105" customFormat="1" ht="15"/>
    <row r="2314" s="105" customFormat="1" ht="15"/>
    <row r="2315" s="105" customFormat="1" ht="15"/>
    <row r="2316" s="105" customFormat="1" ht="15"/>
    <row r="2317" s="105" customFormat="1" ht="15"/>
    <row r="2318" s="105" customFormat="1" ht="15"/>
    <row r="2319" s="105" customFormat="1" ht="15"/>
    <row r="2320" s="105" customFormat="1" ht="15"/>
    <row r="2321" s="105" customFormat="1" ht="15"/>
    <row r="2322" s="105" customFormat="1" ht="15"/>
    <row r="2323" s="105" customFormat="1" ht="15"/>
    <row r="2324" s="105" customFormat="1" ht="15"/>
    <row r="2325" s="105" customFormat="1" ht="15"/>
    <row r="2326" s="105" customFormat="1" ht="15"/>
    <row r="2327" s="105" customFormat="1" ht="15"/>
    <row r="2328" s="105" customFormat="1" ht="15"/>
    <row r="2329" s="105" customFormat="1" ht="15"/>
    <row r="2330" s="105" customFormat="1" ht="15"/>
    <row r="2331" s="105" customFormat="1" ht="15"/>
    <row r="2332" s="105" customFormat="1" ht="15"/>
    <row r="2333" s="105" customFormat="1" ht="15"/>
    <row r="2334" s="105" customFormat="1" ht="15"/>
    <row r="2335" s="105" customFormat="1" ht="15"/>
    <row r="2336" s="105" customFormat="1" ht="15"/>
    <row r="2337" s="105" customFormat="1" ht="15"/>
    <row r="2338" s="105" customFormat="1" ht="15"/>
    <row r="2339" s="105" customFormat="1" ht="15"/>
    <row r="2340" s="105" customFormat="1" ht="15"/>
    <row r="2341" s="105" customFormat="1" ht="15"/>
    <row r="2342" s="105" customFormat="1" ht="15"/>
    <row r="2343" s="105" customFormat="1" ht="15"/>
    <row r="2344" s="105" customFormat="1" ht="15"/>
    <row r="2345" s="105" customFormat="1" ht="15"/>
    <row r="2346" s="105" customFormat="1" ht="15"/>
    <row r="2347" s="105" customFormat="1" ht="15"/>
    <row r="2348" s="105" customFormat="1" ht="15"/>
    <row r="2349" s="105" customFormat="1" ht="15"/>
    <row r="2350" s="105" customFormat="1" ht="15"/>
    <row r="2351" s="105" customFormat="1" ht="15"/>
    <row r="2352" s="105" customFormat="1" ht="15"/>
    <row r="2353" s="105" customFormat="1" ht="15"/>
    <row r="2354" s="105" customFormat="1" ht="15"/>
    <row r="2355" s="105" customFormat="1" ht="15"/>
    <row r="2356" s="105" customFormat="1" ht="15"/>
    <row r="2357" s="105" customFormat="1" ht="15"/>
    <row r="2358" s="105" customFormat="1" ht="15"/>
    <row r="2359" s="105" customFormat="1" ht="15"/>
    <row r="2360" s="105" customFormat="1" ht="15"/>
    <row r="2361" s="105" customFormat="1" ht="15"/>
    <row r="2362" s="105" customFormat="1" ht="15"/>
    <row r="2363" s="105" customFormat="1" ht="15"/>
    <row r="2364" s="105" customFormat="1" ht="15"/>
    <row r="2365" s="105" customFormat="1" ht="15"/>
    <row r="2366" s="105" customFormat="1" ht="15"/>
    <row r="2367" s="105" customFormat="1" ht="15"/>
    <row r="2368" s="105" customFormat="1" ht="15"/>
    <row r="2369" s="105" customFormat="1" ht="15"/>
    <row r="2370" s="105" customFormat="1" ht="15"/>
    <row r="2371" s="105" customFormat="1" ht="15"/>
    <row r="2372" s="105" customFormat="1" ht="15"/>
    <row r="2373" s="105" customFormat="1" ht="15"/>
    <row r="2374" s="105" customFormat="1" ht="15"/>
    <row r="2375" s="105" customFormat="1" ht="15"/>
    <row r="2376" s="105" customFormat="1" ht="15"/>
    <row r="2377" s="105" customFormat="1" ht="15"/>
    <row r="2378" s="105" customFormat="1" ht="15"/>
    <row r="2379" s="105" customFormat="1" ht="15"/>
    <row r="2380" s="105" customFormat="1" ht="15"/>
    <row r="2381" s="105" customFormat="1" ht="15"/>
    <row r="2382" s="105" customFormat="1" ht="15"/>
    <row r="2383" s="105" customFormat="1" ht="15"/>
    <row r="2384" s="105" customFormat="1" ht="15"/>
    <row r="2385" s="105" customFormat="1" ht="15"/>
    <row r="2386" s="105" customFormat="1" ht="15"/>
    <row r="2387" s="105" customFormat="1" ht="15"/>
    <row r="2388" s="105" customFormat="1" ht="15"/>
    <row r="2389" s="105" customFormat="1" ht="15"/>
    <row r="2390" s="105" customFormat="1" ht="15"/>
    <row r="2391" s="105" customFormat="1" ht="15"/>
    <row r="2392" s="105" customFormat="1" ht="15"/>
    <row r="2393" s="105" customFormat="1" ht="15"/>
    <row r="2394" s="105" customFormat="1" ht="15"/>
    <row r="2395" s="105" customFormat="1" ht="15"/>
    <row r="2396" s="105" customFormat="1" ht="15"/>
    <row r="2397" s="105" customFormat="1" ht="15"/>
    <row r="2398" s="105" customFormat="1" ht="15"/>
    <row r="2399" s="105" customFormat="1" ht="15"/>
    <row r="2400" s="105" customFormat="1" ht="15"/>
    <row r="2401" s="105" customFormat="1" ht="15"/>
    <row r="2402" s="105" customFormat="1" ht="15"/>
    <row r="2403" s="105" customFormat="1" ht="15"/>
    <row r="2404" s="105" customFormat="1" ht="15"/>
    <row r="2405" s="105" customFormat="1" ht="15"/>
    <row r="2406" s="105" customFormat="1" ht="15"/>
    <row r="2407" s="105" customFormat="1" ht="15"/>
    <row r="2408" s="105" customFormat="1" ht="15"/>
    <row r="2409" s="105" customFormat="1" ht="15"/>
    <row r="2410" s="105" customFormat="1" ht="15"/>
    <row r="2411" s="105" customFormat="1" ht="15"/>
    <row r="2412" s="105" customFormat="1" ht="15"/>
    <row r="2413" s="105" customFormat="1" ht="15"/>
    <row r="2414" s="105" customFormat="1" ht="15"/>
    <row r="2415" s="105" customFormat="1" ht="15"/>
    <row r="2416" s="105" customFormat="1" ht="15"/>
    <row r="2417" s="105" customFormat="1" ht="15"/>
    <row r="2418" s="105" customFormat="1" ht="15"/>
    <row r="2419" s="105" customFormat="1" ht="15"/>
    <row r="2420" s="105" customFormat="1" ht="15"/>
    <row r="2421" s="105" customFormat="1" ht="15"/>
    <row r="2422" s="105" customFormat="1" ht="15"/>
    <row r="2423" s="105" customFormat="1" ht="15"/>
    <row r="2424" s="105" customFormat="1" ht="15"/>
    <row r="2425" s="105" customFormat="1" ht="15"/>
    <row r="2426" s="105" customFormat="1" ht="15"/>
    <row r="2427" s="105" customFormat="1" ht="15"/>
    <row r="2428" s="105" customFormat="1" ht="15"/>
    <row r="2429" s="105" customFormat="1" ht="15"/>
    <row r="2430" s="105" customFormat="1" ht="15"/>
    <row r="2431" s="105" customFormat="1" ht="15"/>
    <row r="2432" s="105" customFormat="1" ht="15"/>
    <row r="2433" s="105" customFormat="1" ht="15"/>
    <row r="2434" s="105" customFormat="1" ht="15"/>
    <row r="2435" s="105" customFormat="1" ht="15"/>
    <row r="2436" s="105" customFormat="1" ht="15"/>
    <row r="2437" s="105" customFormat="1" ht="15"/>
    <row r="2438" s="105" customFormat="1" ht="15"/>
    <row r="2439" s="105" customFormat="1" ht="15"/>
    <row r="2440" s="105" customFormat="1" ht="15"/>
    <row r="2441" s="105" customFormat="1" ht="15"/>
    <row r="2442" s="105" customFormat="1" ht="15"/>
    <row r="2443" s="105" customFormat="1" ht="15"/>
    <row r="2444" s="105" customFormat="1" ht="15"/>
    <row r="2445" s="105" customFormat="1" ht="15"/>
    <row r="2446" s="105" customFormat="1" ht="15"/>
    <row r="2447" s="105" customFormat="1" ht="15"/>
    <row r="2448" s="105" customFormat="1" ht="15"/>
    <row r="2449" s="105" customFormat="1" ht="15"/>
    <row r="2450" s="105" customFormat="1" ht="15"/>
    <row r="2451" s="105" customFormat="1" ht="15"/>
    <row r="2452" s="105" customFormat="1" ht="15"/>
    <row r="2453" s="105" customFormat="1" ht="15"/>
    <row r="2454" s="105" customFormat="1" ht="15"/>
    <row r="2455" s="105" customFormat="1" ht="15"/>
    <row r="2456" s="105" customFormat="1" ht="15"/>
    <row r="2457" s="105" customFormat="1" ht="15"/>
    <row r="2458" s="105" customFormat="1" ht="15"/>
    <row r="2459" s="105" customFormat="1" ht="15"/>
    <row r="2460" s="105" customFormat="1" ht="15"/>
    <row r="2461" s="105" customFormat="1" ht="15"/>
    <row r="2462" s="105" customFormat="1" ht="15"/>
    <row r="2463" s="105" customFormat="1" ht="15"/>
    <row r="2464" s="105" customFormat="1" ht="15"/>
    <row r="2465" s="105" customFormat="1" ht="15"/>
    <row r="2466" s="105" customFormat="1" ht="15"/>
    <row r="2467" s="105" customFormat="1" ht="15"/>
    <row r="2468" s="105" customFormat="1" ht="15"/>
    <row r="2469" s="105" customFormat="1" ht="15"/>
    <row r="2470" s="105" customFormat="1" ht="15"/>
    <row r="2471" s="105" customFormat="1" ht="15"/>
    <row r="2472" s="105" customFormat="1" ht="15"/>
    <row r="2473" s="105" customFormat="1" ht="15"/>
    <row r="2474" s="105" customFormat="1" ht="15"/>
    <row r="2475" s="105" customFormat="1" ht="15"/>
    <row r="2476" s="105" customFormat="1" ht="15"/>
    <row r="2477" s="105" customFormat="1" ht="15"/>
    <row r="2478" s="105" customFormat="1" ht="15"/>
    <row r="2479" s="105" customFormat="1" ht="15"/>
    <row r="2480" s="105" customFormat="1" ht="15"/>
    <row r="2481" s="105" customFormat="1" ht="15"/>
    <row r="2482" s="105" customFormat="1" ht="15"/>
    <row r="2483" s="105" customFormat="1" ht="15"/>
    <row r="2484" s="105" customFormat="1" ht="15"/>
    <row r="2485" s="105" customFormat="1" ht="15"/>
    <row r="2486" s="105" customFormat="1" ht="15"/>
    <row r="2487" s="105" customFormat="1" ht="15"/>
    <row r="2488" s="105" customFormat="1" ht="15"/>
    <row r="2489" s="105" customFormat="1" ht="15"/>
    <row r="2490" s="105" customFormat="1" ht="15"/>
    <row r="2491" s="105" customFormat="1" ht="15"/>
    <row r="2492" s="105" customFormat="1" ht="15"/>
    <row r="2493" s="105" customFormat="1" ht="15"/>
    <row r="2494" s="105" customFormat="1" ht="15"/>
    <row r="2495" s="105" customFormat="1" ht="15"/>
    <row r="2496" s="105" customFormat="1" ht="15"/>
    <row r="2497" s="105" customFormat="1" ht="15"/>
    <row r="2498" s="105" customFormat="1" ht="15"/>
    <row r="2499" s="105" customFormat="1" ht="15"/>
    <row r="2500" s="105" customFormat="1" ht="15"/>
    <row r="2501" s="105" customFormat="1" ht="15"/>
    <row r="2502" s="105" customFormat="1" ht="15"/>
    <row r="2503" s="105" customFormat="1" ht="15"/>
    <row r="2504" s="105" customFormat="1" ht="15"/>
    <row r="2505" s="105" customFormat="1" ht="15"/>
    <row r="2506" s="105" customFormat="1" ht="15"/>
    <row r="2507" s="105" customFormat="1" ht="15"/>
    <row r="2508" s="105" customFormat="1" ht="15"/>
    <row r="2509" s="105" customFormat="1" ht="15"/>
    <row r="2510" s="105" customFormat="1" ht="15"/>
    <row r="2511" s="105" customFormat="1" ht="15"/>
    <row r="2512" s="105" customFormat="1" ht="15"/>
    <row r="2513" s="105" customFormat="1" ht="15"/>
    <row r="2514" s="105" customFormat="1" ht="15"/>
    <row r="2515" s="105" customFormat="1" ht="15"/>
    <row r="2516" s="105" customFormat="1" ht="15"/>
    <row r="2517" s="105" customFormat="1" ht="15"/>
    <row r="2518" s="105" customFormat="1" ht="15"/>
    <row r="2519" s="105" customFormat="1" ht="15"/>
    <row r="2520" s="105" customFormat="1" ht="15"/>
    <row r="2521" s="105" customFormat="1" ht="15"/>
    <row r="2522" s="105" customFormat="1" ht="15"/>
    <row r="2523" s="105" customFormat="1" ht="15"/>
    <row r="2524" s="105" customFormat="1" ht="15"/>
    <row r="2525" s="105" customFormat="1" ht="15"/>
    <row r="2526" s="105" customFormat="1" ht="15"/>
    <row r="2527" s="105" customFormat="1" ht="15"/>
    <row r="2528" s="105" customFormat="1" ht="15"/>
    <row r="2529" s="105" customFormat="1" ht="15"/>
    <row r="2530" s="105" customFormat="1" ht="15"/>
    <row r="2531" s="105" customFormat="1" ht="15"/>
    <row r="2532" s="105" customFormat="1" ht="15"/>
    <row r="2533" s="105" customFormat="1" ht="15"/>
    <row r="2534" s="105" customFormat="1" ht="15"/>
    <row r="2535" s="105" customFormat="1" ht="15"/>
    <row r="2536" s="105" customFormat="1" ht="15"/>
    <row r="2537" s="105" customFormat="1" ht="15"/>
    <row r="2538" s="105" customFormat="1" ht="15"/>
    <row r="2539" s="105" customFormat="1" ht="15"/>
    <row r="2540" s="105" customFormat="1" ht="15"/>
    <row r="2541" s="105" customFormat="1" ht="15"/>
    <row r="2542" s="105" customFormat="1" ht="15"/>
    <row r="2543" s="105" customFormat="1" ht="15"/>
    <row r="2544" s="105" customFormat="1" ht="15"/>
    <row r="2545" s="105" customFormat="1" ht="15"/>
    <row r="2546" s="105" customFormat="1" ht="15"/>
    <row r="2547" s="105" customFormat="1" ht="15"/>
    <row r="2548" s="105" customFormat="1" ht="15"/>
    <row r="2549" s="105" customFormat="1" ht="15"/>
    <row r="2550" s="105" customFormat="1" ht="15"/>
    <row r="2551" s="105" customFormat="1" ht="15"/>
    <row r="2552" s="105" customFormat="1" ht="15"/>
    <row r="2553" s="105" customFormat="1" ht="15"/>
    <row r="2554" s="105" customFormat="1" ht="15"/>
    <row r="2555" s="105" customFormat="1" ht="15"/>
    <row r="2556" s="105" customFormat="1" ht="15"/>
    <row r="2557" s="105" customFormat="1" ht="15"/>
    <row r="2558" s="105" customFormat="1" ht="15"/>
    <row r="2559" s="105" customFormat="1" ht="15"/>
    <row r="2560" s="105" customFormat="1" ht="15"/>
    <row r="2561" s="105" customFormat="1" ht="15"/>
    <row r="2562" s="105" customFormat="1" ht="15"/>
    <row r="2563" s="105" customFormat="1" ht="15"/>
    <row r="2564" s="105" customFormat="1" ht="15"/>
    <row r="2565" s="105" customFormat="1" ht="15"/>
    <row r="2566" s="105" customFormat="1" ht="15"/>
    <row r="2567" s="105" customFormat="1" ht="15"/>
    <row r="2568" s="105" customFormat="1" ht="15"/>
    <row r="2569" s="105" customFormat="1" ht="15"/>
    <row r="2570" s="105" customFormat="1" ht="15"/>
    <row r="2571" s="105" customFormat="1" ht="15"/>
    <row r="2572" s="105" customFormat="1" ht="15"/>
    <row r="2573" s="105" customFormat="1" ht="15"/>
    <row r="2574" s="105" customFormat="1" ht="15"/>
    <row r="2575" s="105" customFormat="1" ht="15"/>
    <row r="2576" s="105" customFormat="1" ht="15"/>
    <row r="2577" s="105" customFormat="1" ht="15"/>
    <row r="2578" s="105" customFormat="1" ht="15"/>
    <row r="2579" s="105" customFormat="1" ht="15"/>
    <row r="2580" s="105" customFormat="1" ht="15"/>
    <row r="2581" s="105" customFormat="1" ht="15"/>
    <row r="2582" s="105" customFormat="1" ht="15"/>
    <row r="2583" s="105" customFormat="1" ht="15"/>
    <row r="2584" s="105" customFormat="1" ht="15"/>
    <row r="2585" s="105" customFormat="1" ht="15"/>
    <row r="2586" s="105" customFormat="1" ht="15"/>
    <row r="2587" s="105" customFormat="1" ht="15"/>
    <row r="2588" s="105" customFormat="1" ht="15"/>
    <row r="2589" s="105" customFormat="1" ht="15"/>
    <row r="2590" s="105" customFormat="1" ht="15"/>
    <row r="2591" s="105" customFormat="1" ht="15"/>
    <row r="2592" s="105" customFormat="1" ht="15"/>
    <row r="2593" s="105" customFormat="1" ht="15"/>
    <row r="2594" s="105" customFormat="1" ht="15"/>
    <row r="2595" s="105" customFormat="1" ht="15"/>
    <row r="2596" s="105" customFormat="1" ht="15"/>
    <row r="2597" s="105" customFormat="1" ht="15"/>
    <row r="2598" s="105" customFormat="1" ht="15"/>
    <row r="2599" s="105" customFormat="1" ht="15"/>
    <row r="2600" s="105" customFormat="1" ht="15"/>
    <row r="2601" s="105" customFormat="1" ht="15"/>
    <row r="2602" s="105" customFormat="1" ht="15"/>
    <row r="2603" s="105" customFormat="1" ht="15"/>
    <row r="2604" s="105" customFormat="1" ht="15"/>
    <row r="2605" s="105" customFormat="1" ht="15"/>
    <row r="2606" s="105" customFormat="1" ht="15"/>
    <row r="2607" s="105" customFormat="1" ht="15"/>
    <row r="2608" s="105" customFormat="1" ht="15"/>
    <row r="2609" s="105" customFormat="1" ht="15"/>
    <row r="2610" s="105" customFormat="1" ht="15"/>
    <row r="2611" s="105" customFormat="1" ht="15"/>
  </sheetData>
  <mergeCells count="10">
    <mergeCell ref="B32:M32"/>
    <mergeCell ref="B34:M34"/>
    <mergeCell ref="B14:M14"/>
    <mergeCell ref="B16:M16"/>
    <mergeCell ref="B18:M18"/>
    <mergeCell ref="B20:M20"/>
    <mergeCell ref="B22:M22"/>
    <mergeCell ref="B24:M24"/>
    <mergeCell ref="B28:E28"/>
    <mergeCell ref="F28:M28"/>
  </mergeCells>
  <hyperlinks>
    <hyperlink ref="F26" r:id="rId1"/>
    <hyperlink ref="D40" r:id="rId2"/>
    <hyperlink ref="M19" location="Overview!A1" display="&lt;&lt; BACK TO TOP OF PAGE &gt;&gt;"/>
    <hyperlink ref="M23" location="Overview!A1" display="&lt;&lt; BACK TO TOP OF PAGE &gt;&gt;"/>
    <hyperlink ref="M29" location="Overview!A1" display="&lt;&lt; BACK TO TOP OF PAGE &gt;&gt;"/>
    <hyperlink ref="M35" location="Overview!A1" display="&lt;&lt; BACK TO TOP OF PAGE &gt;&gt;"/>
    <hyperlink ref="M43" location="Overview!A1" display="&lt;&lt; BACK TO TOP OF PAGE &gt;&gt;"/>
    <hyperlink ref="B7" location="Overview!B17" display="INTRODUCTION"/>
    <hyperlink ref="B8" location="Overview!B31" display="DATA SOURCE"/>
    <hyperlink ref="B9" location="Overview!B35" display="FOR MORE INFORMATION"/>
    <hyperlink ref="B10" location="Overview!B41" display="ATTRIBUTING THE SOURCE OF DATA"/>
    <hyperlink ref="B11" location="Overview!B47" display="CONTACT DETAILS"/>
    <hyperlink ref="F28" r:id="rId3"/>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K400"/>
  <sheetViews>
    <sheetView showGridLines="0" showRowColHeaders="0" tabSelected="1" topLeftCell="AJ175" zoomScaleNormal="100" workbookViewId="0">
      <selection activeCell="AJ175" sqref="AJ175"/>
    </sheetView>
  </sheetViews>
  <sheetFormatPr defaultRowHeight="15"/>
  <cols>
    <col min="1" max="1" width="33.42578125" style="117" hidden="1" customWidth="1"/>
    <col min="2" max="2" width="45.140625" style="117" hidden="1" customWidth="1"/>
    <col min="3" max="32" width="49.140625" style="117" hidden="1" customWidth="1"/>
    <col min="33" max="33" width="6" style="117" hidden="1" customWidth="1"/>
    <col min="34" max="35" width="9.140625" style="117" hidden="1" customWidth="1"/>
    <col min="36" max="36" width="3" style="117" customWidth="1"/>
    <col min="37" max="40" width="9.140625" style="117"/>
    <col min="41" max="41" width="16.85546875" style="117" customWidth="1"/>
    <col min="42" max="42" width="40.85546875" style="117" bestFit="1" customWidth="1"/>
    <col min="43" max="73" width="14.28515625" style="117" customWidth="1"/>
    <col min="74" max="16384" width="9.140625" style="117"/>
  </cols>
  <sheetData>
    <row r="1" spans="1:33" hidden="1"/>
    <row r="2" spans="1:33" hidden="1"/>
    <row r="3" spans="1:33" hidden="1">
      <c r="A3" s="118" t="s">
        <v>204</v>
      </c>
    </row>
    <row r="4" spans="1:33" hidden="1">
      <c r="C4" s="117" t="s">
        <v>211</v>
      </c>
      <c r="P4" s="117" t="s">
        <v>222</v>
      </c>
      <c r="V4" s="117" t="s">
        <v>208</v>
      </c>
      <c r="AE4" s="117" t="s">
        <v>255</v>
      </c>
      <c r="AG4" s="117" t="s">
        <v>272</v>
      </c>
    </row>
    <row r="5" spans="1:33" hidden="1">
      <c r="C5" s="117" t="s">
        <v>234</v>
      </c>
      <c r="D5" s="117" t="s">
        <v>213</v>
      </c>
      <c r="E5" s="117" t="s">
        <v>206</v>
      </c>
      <c r="F5" s="117" t="s">
        <v>223</v>
      </c>
      <c r="G5" s="117" t="s">
        <v>214</v>
      </c>
      <c r="H5" s="117" t="s">
        <v>228</v>
      </c>
      <c r="I5" s="117" t="s">
        <v>215</v>
      </c>
      <c r="J5" s="117" t="s">
        <v>209</v>
      </c>
      <c r="K5" s="117" t="s">
        <v>216</v>
      </c>
      <c r="L5" s="117" t="s">
        <v>226</v>
      </c>
      <c r="M5" s="117" t="s">
        <v>217</v>
      </c>
      <c r="N5" s="117" t="s">
        <v>218</v>
      </c>
      <c r="O5" s="117" t="s">
        <v>219</v>
      </c>
      <c r="P5" s="117" t="s">
        <v>206</v>
      </c>
      <c r="Q5" s="117" t="s">
        <v>223</v>
      </c>
      <c r="R5" s="117" t="s">
        <v>209</v>
      </c>
      <c r="S5" s="117" t="s">
        <v>217</v>
      </c>
      <c r="T5" s="117" t="s">
        <v>218</v>
      </c>
      <c r="U5" s="117" t="s">
        <v>219</v>
      </c>
      <c r="V5" s="117" t="s">
        <v>213</v>
      </c>
      <c r="W5" s="117" t="s">
        <v>206</v>
      </c>
      <c r="X5" s="117" t="s">
        <v>223</v>
      </c>
      <c r="Y5" s="117" t="s">
        <v>228</v>
      </c>
      <c r="Z5" s="117" t="s">
        <v>215</v>
      </c>
      <c r="AA5" s="117" t="s">
        <v>209</v>
      </c>
      <c r="AB5" s="117" t="s">
        <v>216</v>
      </c>
      <c r="AC5" s="117" t="s">
        <v>217</v>
      </c>
      <c r="AD5" s="117" t="s">
        <v>218</v>
      </c>
      <c r="AE5" s="117" t="s">
        <v>206</v>
      </c>
      <c r="AF5" s="117" t="s">
        <v>228</v>
      </c>
    </row>
    <row r="6" spans="1:33" hidden="1">
      <c r="C6" s="119">
        <v>2017</v>
      </c>
      <c r="D6" s="119">
        <v>2017</v>
      </c>
      <c r="E6" s="119">
        <v>2017</v>
      </c>
      <c r="F6" s="119">
        <v>2017</v>
      </c>
      <c r="G6" s="119">
        <v>2017</v>
      </c>
      <c r="H6" s="119">
        <v>2017</v>
      </c>
      <c r="I6" s="119">
        <v>2017</v>
      </c>
      <c r="J6" s="119">
        <v>2017</v>
      </c>
      <c r="K6" s="119">
        <v>2017</v>
      </c>
      <c r="L6" s="119">
        <v>2017</v>
      </c>
      <c r="M6" s="119">
        <v>2017</v>
      </c>
      <c r="N6" s="119">
        <v>2017</v>
      </c>
      <c r="O6" s="119">
        <v>2017</v>
      </c>
      <c r="P6" s="119">
        <v>2017</v>
      </c>
      <c r="Q6" s="119">
        <v>2017</v>
      </c>
      <c r="R6" s="119">
        <v>2017</v>
      </c>
      <c r="S6" s="119">
        <v>2017</v>
      </c>
      <c r="T6" s="119">
        <v>2017</v>
      </c>
      <c r="U6" s="119">
        <v>2017</v>
      </c>
      <c r="V6" s="119">
        <v>2017</v>
      </c>
      <c r="W6" s="119">
        <v>2017</v>
      </c>
      <c r="X6" s="119">
        <v>2017</v>
      </c>
      <c r="Y6" s="119">
        <v>2017</v>
      </c>
      <c r="Z6" s="119">
        <v>2017</v>
      </c>
      <c r="AA6" s="119">
        <v>2017</v>
      </c>
      <c r="AB6" s="119">
        <v>2017</v>
      </c>
      <c r="AC6" s="119">
        <v>2017</v>
      </c>
      <c r="AD6" s="119">
        <v>2017</v>
      </c>
      <c r="AE6" s="119">
        <v>2017</v>
      </c>
      <c r="AF6" s="119">
        <v>2017</v>
      </c>
    </row>
    <row r="7" spans="1:33" hidden="1">
      <c r="A7" s="117" t="s">
        <v>210</v>
      </c>
      <c r="B7" s="117" t="s">
        <v>205</v>
      </c>
      <c r="C7" s="120">
        <v>0</v>
      </c>
      <c r="D7" s="120">
        <v>0</v>
      </c>
      <c r="E7" s="120">
        <v>0</v>
      </c>
      <c r="F7" s="120">
        <v>0</v>
      </c>
      <c r="G7" s="120">
        <v>0</v>
      </c>
      <c r="H7" s="120">
        <v>0</v>
      </c>
      <c r="I7" s="120">
        <v>0</v>
      </c>
      <c r="J7" s="120">
        <v>1</v>
      </c>
      <c r="K7" s="120">
        <v>0</v>
      </c>
      <c r="L7" s="120">
        <v>0</v>
      </c>
      <c r="M7" s="120">
        <v>0</v>
      </c>
      <c r="N7" s="120">
        <v>0</v>
      </c>
      <c r="O7" s="120">
        <v>0</v>
      </c>
      <c r="P7" s="120">
        <v>0</v>
      </c>
      <c r="Q7" s="120">
        <v>0</v>
      </c>
      <c r="R7" s="120">
        <v>0</v>
      </c>
      <c r="S7" s="120">
        <v>0</v>
      </c>
      <c r="T7" s="120">
        <v>0</v>
      </c>
      <c r="U7" s="120">
        <v>0</v>
      </c>
      <c r="V7" s="120">
        <v>0</v>
      </c>
      <c r="W7" s="120">
        <v>0</v>
      </c>
      <c r="X7" s="120">
        <v>0</v>
      </c>
      <c r="Y7" s="120">
        <v>0</v>
      </c>
      <c r="Z7" s="120">
        <v>0</v>
      </c>
      <c r="AA7" s="120">
        <v>0</v>
      </c>
      <c r="AB7" s="120">
        <v>0</v>
      </c>
      <c r="AC7" s="120">
        <v>0</v>
      </c>
      <c r="AD7" s="120">
        <v>0</v>
      </c>
      <c r="AE7" s="120">
        <v>0</v>
      </c>
      <c r="AF7" s="120">
        <v>0</v>
      </c>
      <c r="AG7" s="120">
        <v>1</v>
      </c>
    </row>
    <row r="8" spans="1:33" hidden="1">
      <c r="B8" s="117" t="s">
        <v>212</v>
      </c>
      <c r="C8" s="120">
        <v>0</v>
      </c>
      <c r="D8" s="120">
        <v>2</v>
      </c>
      <c r="E8" s="120">
        <v>9</v>
      </c>
      <c r="F8" s="120">
        <v>0</v>
      </c>
      <c r="G8" s="120">
        <v>20</v>
      </c>
      <c r="H8" s="120">
        <v>0</v>
      </c>
      <c r="I8" s="120">
        <v>2</v>
      </c>
      <c r="J8" s="120">
        <v>1856</v>
      </c>
      <c r="K8" s="120">
        <v>1</v>
      </c>
      <c r="L8" s="120">
        <v>0</v>
      </c>
      <c r="M8" s="120">
        <v>23</v>
      </c>
      <c r="N8" s="120">
        <v>117</v>
      </c>
      <c r="O8" s="120">
        <v>2</v>
      </c>
      <c r="P8" s="120">
        <v>0</v>
      </c>
      <c r="Q8" s="120">
        <v>0</v>
      </c>
      <c r="R8" s="120">
        <v>0</v>
      </c>
      <c r="S8" s="120">
        <v>0</v>
      </c>
      <c r="T8" s="120">
        <v>0</v>
      </c>
      <c r="U8" s="120">
        <v>0</v>
      </c>
      <c r="V8" s="120">
        <v>0</v>
      </c>
      <c r="W8" s="120">
        <v>0</v>
      </c>
      <c r="X8" s="120">
        <v>0</v>
      </c>
      <c r="Y8" s="120">
        <v>0</v>
      </c>
      <c r="Z8" s="120">
        <v>0</v>
      </c>
      <c r="AA8" s="120">
        <v>0</v>
      </c>
      <c r="AB8" s="120">
        <v>0</v>
      </c>
      <c r="AC8" s="120">
        <v>0</v>
      </c>
      <c r="AD8" s="120">
        <v>0</v>
      </c>
      <c r="AE8" s="120">
        <v>0</v>
      </c>
      <c r="AF8" s="120">
        <v>0</v>
      </c>
      <c r="AG8" s="120">
        <v>2032</v>
      </c>
    </row>
    <row r="9" spans="1:33" hidden="1">
      <c r="B9" s="117" t="s">
        <v>220</v>
      </c>
      <c r="C9" s="120">
        <v>0</v>
      </c>
      <c r="D9" s="120">
        <v>0</v>
      </c>
      <c r="E9" s="120">
        <v>82</v>
      </c>
      <c r="F9" s="120">
        <v>0</v>
      </c>
      <c r="G9" s="120">
        <v>0</v>
      </c>
      <c r="H9" s="120">
        <v>0</v>
      </c>
      <c r="I9" s="120">
        <v>0</v>
      </c>
      <c r="J9" s="120">
        <v>37</v>
      </c>
      <c r="K9" s="120">
        <v>0</v>
      </c>
      <c r="L9" s="120">
        <v>0</v>
      </c>
      <c r="M9" s="120">
        <v>0</v>
      </c>
      <c r="N9" s="120">
        <v>0</v>
      </c>
      <c r="O9" s="120">
        <v>0</v>
      </c>
      <c r="P9" s="120">
        <v>0</v>
      </c>
      <c r="Q9" s="120">
        <v>0</v>
      </c>
      <c r="R9" s="120">
        <v>0</v>
      </c>
      <c r="S9" s="120">
        <v>0</v>
      </c>
      <c r="T9" s="120">
        <v>0</v>
      </c>
      <c r="U9" s="120">
        <v>0</v>
      </c>
      <c r="V9" s="120">
        <v>0</v>
      </c>
      <c r="W9" s="120">
        <v>0</v>
      </c>
      <c r="X9" s="120">
        <v>0</v>
      </c>
      <c r="Y9" s="120">
        <v>0</v>
      </c>
      <c r="Z9" s="120">
        <v>0</v>
      </c>
      <c r="AA9" s="120">
        <v>1</v>
      </c>
      <c r="AB9" s="120">
        <v>0</v>
      </c>
      <c r="AC9" s="120">
        <v>0</v>
      </c>
      <c r="AD9" s="120">
        <v>0</v>
      </c>
      <c r="AE9" s="120">
        <v>0</v>
      </c>
      <c r="AF9" s="120">
        <v>0</v>
      </c>
      <c r="AG9" s="120">
        <v>120</v>
      </c>
    </row>
    <row r="10" spans="1:33" hidden="1">
      <c r="B10" s="117" t="s">
        <v>229</v>
      </c>
      <c r="C10" s="120">
        <v>0</v>
      </c>
      <c r="D10" s="120">
        <v>0</v>
      </c>
      <c r="E10" s="120">
        <v>0</v>
      </c>
      <c r="F10" s="120">
        <v>0</v>
      </c>
      <c r="G10" s="120">
        <v>0</v>
      </c>
      <c r="H10" s="120">
        <v>16</v>
      </c>
      <c r="I10" s="120">
        <v>0</v>
      </c>
      <c r="J10" s="120">
        <v>0</v>
      </c>
      <c r="K10" s="120">
        <v>0</v>
      </c>
      <c r="L10" s="120">
        <v>0</v>
      </c>
      <c r="M10" s="120">
        <v>0</v>
      </c>
      <c r="N10" s="120">
        <v>0</v>
      </c>
      <c r="O10" s="120">
        <v>0</v>
      </c>
      <c r="P10" s="120">
        <v>0</v>
      </c>
      <c r="Q10" s="120">
        <v>0</v>
      </c>
      <c r="R10" s="120">
        <v>0</v>
      </c>
      <c r="S10" s="120">
        <v>0</v>
      </c>
      <c r="T10" s="120">
        <v>0</v>
      </c>
      <c r="U10" s="120">
        <v>0</v>
      </c>
      <c r="V10" s="120">
        <v>0</v>
      </c>
      <c r="W10" s="120">
        <v>0</v>
      </c>
      <c r="X10" s="120">
        <v>0</v>
      </c>
      <c r="Y10" s="120">
        <v>0</v>
      </c>
      <c r="Z10" s="120">
        <v>0</v>
      </c>
      <c r="AA10" s="120">
        <v>0</v>
      </c>
      <c r="AB10" s="120">
        <v>0</v>
      </c>
      <c r="AC10" s="120">
        <v>0</v>
      </c>
      <c r="AD10" s="120">
        <v>0</v>
      </c>
      <c r="AE10" s="120">
        <v>0</v>
      </c>
      <c r="AF10" s="120">
        <v>0</v>
      </c>
      <c r="AG10" s="120">
        <v>16</v>
      </c>
    </row>
    <row r="11" spans="1:33" hidden="1">
      <c r="B11" s="117" t="s">
        <v>233</v>
      </c>
      <c r="C11" s="120">
        <v>0</v>
      </c>
      <c r="D11" s="120">
        <v>222</v>
      </c>
      <c r="E11" s="120">
        <v>82</v>
      </c>
      <c r="F11" s="120">
        <v>0</v>
      </c>
      <c r="G11" s="120">
        <v>0</v>
      </c>
      <c r="H11" s="120">
        <v>0</v>
      </c>
      <c r="I11" s="120">
        <v>87</v>
      </c>
      <c r="J11" s="120">
        <v>737</v>
      </c>
      <c r="K11" s="120">
        <v>389</v>
      </c>
      <c r="L11" s="120">
        <v>0</v>
      </c>
      <c r="M11" s="120">
        <v>14</v>
      </c>
      <c r="N11" s="120">
        <v>322</v>
      </c>
      <c r="O11" s="120">
        <v>30</v>
      </c>
      <c r="P11" s="120">
        <v>0</v>
      </c>
      <c r="Q11" s="120">
        <v>0</v>
      </c>
      <c r="R11" s="120">
        <v>0</v>
      </c>
      <c r="S11" s="120">
        <v>0</v>
      </c>
      <c r="T11" s="120">
        <v>0</v>
      </c>
      <c r="U11" s="120">
        <v>0</v>
      </c>
      <c r="V11" s="120">
        <v>0</v>
      </c>
      <c r="W11" s="120">
        <v>0</v>
      </c>
      <c r="X11" s="120">
        <v>0</v>
      </c>
      <c r="Y11" s="120">
        <v>0</v>
      </c>
      <c r="Z11" s="120">
        <v>0</v>
      </c>
      <c r="AA11" s="120">
        <v>0</v>
      </c>
      <c r="AB11" s="120">
        <v>0</v>
      </c>
      <c r="AC11" s="120">
        <v>0</v>
      </c>
      <c r="AD11" s="120">
        <v>0</v>
      </c>
      <c r="AE11" s="120">
        <v>0</v>
      </c>
      <c r="AF11" s="120">
        <v>0</v>
      </c>
      <c r="AG11" s="120">
        <v>1883</v>
      </c>
    </row>
    <row r="12" spans="1:33" hidden="1">
      <c r="B12" s="117" t="s">
        <v>235</v>
      </c>
      <c r="C12" s="120">
        <v>0</v>
      </c>
      <c r="D12" s="120">
        <v>166</v>
      </c>
      <c r="E12" s="120">
        <v>0</v>
      </c>
      <c r="F12" s="120">
        <v>0</v>
      </c>
      <c r="G12" s="120">
        <v>0</v>
      </c>
      <c r="H12" s="120">
        <v>0</v>
      </c>
      <c r="I12" s="120">
        <v>0</v>
      </c>
      <c r="J12" s="120">
        <v>368</v>
      </c>
      <c r="K12" s="120">
        <v>0</v>
      </c>
      <c r="L12" s="120">
        <v>0</v>
      </c>
      <c r="M12" s="120">
        <v>32</v>
      </c>
      <c r="N12" s="120">
        <v>0</v>
      </c>
      <c r="O12" s="120">
        <v>594</v>
      </c>
      <c r="P12" s="120">
        <v>0</v>
      </c>
      <c r="Q12" s="120">
        <v>0</v>
      </c>
      <c r="R12" s="120">
        <v>0</v>
      </c>
      <c r="S12" s="120">
        <v>0</v>
      </c>
      <c r="T12" s="120">
        <v>0</v>
      </c>
      <c r="U12" s="120">
        <v>0</v>
      </c>
      <c r="V12" s="120">
        <v>0</v>
      </c>
      <c r="W12" s="120">
        <v>0</v>
      </c>
      <c r="X12" s="120">
        <v>0</v>
      </c>
      <c r="Y12" s="120">
        <v>0</v>
      </c>
      <c r="Z12" s="120">
        <v>0</v>
      </c>
      <c r="AA12" s="120">
        <v>23</v>
      </c>
      <c r="AB12" s="120">
        <v>0</v>
      </c>
      <c r="AC12" s="120">
        <v>0</v>
      </c>
      <c r="AD12" s="120">
        <v>0</v>
      </c>
      <c r="AE12" s="120">
        <v>0</v>
      </c>
      <c r="AF12" s="120">
        <v>0</v>
      </c>
      <c r="AG12" s="120">
        <v>1183</v>
      </c>
    </row>
    <row r="13" spans="1:33" hidden="1">
      <c r="B13" s="117" t="s">
        <v>236</v>
      </c>
      <c r="C13" s="120">
        <v>0</v>
      </c>
      <c r="D13" s="120">
        <v>0</v>
      </c>
      <c r="E13" s="120">
        <v>0</v>
      </c>
      <c r="F13" s="120">
        <v>0</v>
      </c>
      <c r="G13" s="120">
        <v>0</v>
      </c>
      <c r="H13" s="120">
        <v>0</v>
      </c>
      <c r="I13" s="120">
        <v>0</v>
      </c>
      <c r="J13" s="120">
        <v>1</v>
      </c>
      <c r="K13" s="120">
        <v>0</v>
      </c>
      <c r="L13" s="120">
        <v>0</v>
      </c>
      <c r="M13" s="120">
        <v>0</v>
      </c>
      <c r="N13" s="120">
        <v>0</v>
      </c>
      <c r="O13" s="120">
        <v>0</v>
      </c>
      <c r="P13" s="120">
        <v>0</v>
      </c>
      <c r="Q13" s="120">
        <v>0</v>
      </c>
      <c r="R13" s="120">
        <v>0</v>
      </c>
      <c r="S13" s="120">
        <v>0</v>
      </c>
      <c r="T13" s="120">
        <v>0</v>
      </c>
      <c r="U13" s="120">
        <v>0</v>
      </c>
      <c r="V13" s="120">
        <v>0</v>
      </c>
      <c r="W13" s="120">
        <v>0</v>
      </c>
      <c r="X13" s="120">
        <v>0</v>
      </c>
      <c r="Y13" s="120">
        <v>0</v>
      </c>
      <c r="Z13" s="120">
        <v>0</v>
      </c>
      <c r="AA13" s="120">
        <v>5</v>
      </c>
      <c r="AB13" s="120">
        <v>0</v>
      </c>
      <c r="AC13" s="120">
        <v>3</v>
      </c>
      <c r="AD13" s="120">
        <v>0</v>
      </c>
      <c r="AE13" s="120">
        <v>0</v>
      </c>
      <c r="AF13" s="120">
        <v>0</v>
      </c>
      <c r="AG13" s="120">
        <v>9</v>
      </c>
    </row>
    <row r="14" spans="1:33" hidden="1">
      <c r="B14" s="117" t="s">
        <v>237</v>
      </c>
      <c r="C14" s="120">
        <v>0</v>
      </c>
      <c r="D14" s="120">
        <v>0</v>
      </c>
      <c r="E14" s="120">
        <v>0</v>
      </c>
      <c r="F14" s="120">
        <v>0</v>
      </c>
      <c r="G14" s="120">
        <v>0</v>
      </c>
      <c r="H14" s="120">
        <v>0</v>
      </c>
      <c r="I14" s="120">
        <v>0</v>
      </c>
      <c r="J14" s="120">
        <v>11</v>
      </c>
      <c r="K14" s="120">
        <v>0</v>
      </c>
      <c r="L14" s="120">
        <v>0</v>
      </c>
      <c r="M14" s="120">
        <v>0</v>
      </c>
      <c r="N14" s="120">
        <v>0</v>
      </c>
      <c r="O14" s="120">
        <v>0</v>
      </c>
      <c r="P14" s="120">
        <v>0</v>
      </c>
      <c r="Q14" s="120">
        <v>0</v>
      </c>
      <c r="R14" s="120">
        <v>0</v>
      </c>
      <c r="S14" s="120">
        <v>0</v>
      </c>
      <c r="T14" s="120">
        <v>0</v>
      </c>
      <c r="U14" s="120">
        <v>0</v>
      </c>
      <c r="V14" s="120">
        <v>0</v>
      </c>
      <c r="W14" s="120">
        <v>0</v>
      </c>
      <c r="X14" s="120">
        <v>0</v>
      </c>
      <c r="Y14" s="120">
        <v>0</v>
      </c>
      <c r="Z14" s="120">
        <v>0</v>
      </c>
      <c r="AA14" s="120">
        <v>1</v>
      </c>
      <c r="AB14" s="120">
        <v>0</v>
      </c>
      <c r="AC14" s="120">
        <v>0</v>
      </c>
      <c r="AD14" s="120">
        <v>0</v>
      </c>
      <c r="AE14" s="120">
        <v>0</v>
      </c>
      <c r="AF14" s="120">
        <v>0</v>
      </c>
      <c r="AG14" s="120">
        <v>12</v>
      </c>
    </row>
    <row r="15" spans="1:33" hidden="1">
      <c r="B15" s="117" t="s">
        <v>203</v>
      </c>
      <c r="C15" s="120">
        <v>0</v>
      </c>
      <c r="D15" s="120">
        <v>0</v>
      </c>
      <c r="E15" s="120">
        <v>0</v>
      </c>
      <c r="F15" s="120">
        <v>0</v>
      </c>
      <c r="G15" s="120">
        <v>0</v>
      </c>
      <c r="H15" s="120">
        <v>2</v>
      </c>
      <c r="I15" s="120">
        <v>17</v>
      </c>
      <c r="J15" s="120">
        <v>232</v>
      </c>
      <c r="K15" s="120">
        <v>0</v>
      </c>
      <c r="L15" s="120">
        <v>0</v>
      </c>
      <c r="M15" s="120">
        <v>0</v>
      </c>
      <c r="N15" s="120">
        <v>0</v>
      </c>
      <c r="O15" s="120">
        <v>0</v>
      </c>
      <c r="P15" s="120">
        <v>0</v>
      </c>
      <c r="Q15" s="120">
        <v>0</v>
      </c>
      <c r="R15" s="120">
        <v>0</v>
      </c>
      <c r="S15" s="120">
        <v>0</v>
      </c>
      <c r="T15" s="120">
        <v>0</v>
      </c>
      <c r="U15" s="120">
        <v>0</v>
      </c>
      <c r="V15" s="120">
        <v>0</v>
      </c>
      <c r="W15" s="120">
        <v>0</v>
      </c>
      <c r="X15" s="120">
        <v>0</v>
      </c>
      <c r="Y15" s="120">
        <v>0</v>
      </c>
      <c r="Z15" s="120">
        <v>44</v>
      </c>
      <c r="AA15" s="120">
        <v>119</v>
      </c>
      <c r="AB15" s="120">
        <v>0</v>
      </c>
      <c r="AC15" s="120">
        <v>0</v>
      </c>
      <c r="AD15" s="120">
        <v>0</v>
      </c>
      <c r="AE15" s="120">
        <v>0</v>
      </c>
      <c r="AF15" s="120">
        <v>0</v>
      </c>
      <c r="AG15" s="120">
        <v>414</v>
      </c>
    </row>
    <row r="16" spans="1:33" hidden="1">
      <c r="B16" s="117" t="s">
        <v>249</v>
      </c>
      <c r="C16" s="120">
        <v>0</v>
      </c>
      <c r="D16" s="120">
        <v>0</v>
      </c>
      <c r="E16" s="120">
        <v>0</v>
      </c>
      <c r="F16" s="120">
        <v>0</v>
      </c>
      <c r="G16" s="120">
        <v>0</v>
      </c>
      <c r="H16" s="120">
        <v>0</v>
      </c>
      <c r="I16" s="120">
        <v>0</v>
      </c>
      <c r="J16" s="120">
        <v>1</v>
      </c>
      <c r="K16" s="120">
        <v>0</v>
      </c>
      <c r="L16" s="120">
        <v>0</v>
      </c>
      <c r="M16" s="120">
        <v>0</v>
      </c>
      <c r="N16" s="120">
        <v>0</v>
      </c>
      <c r="O16" s="120">
        <v>0</v>
      </c>
      <c r="P16" s="120">
        <v>0</v>
      </c>
      <c r="Q16" s="120">
        <v>0</v>
      </c>
      <c r="R16" s="120">
        <v>0</v>
      </c>
      <c r="S16" s="120">
        <v>0</v>
      </c>
      <c r="T16" s="120">
        <v>0</v>
      </c>
      <c r="U16" s="120">
        <v>0</v>
      </c>
      <c r="V16" s="120">
        <v>0</v>
      </c>
      <c r="W16" s="120">
        <v>0</v>
      </c>
      <c r="X16" s="120">
        <v>0</v>
      </c>
      <c r="Y16" s="120">
        <v>0</v>
      </c>
      <c r="Z16" s="120">
        <v>0</v>
      </c>
      <c r="AA16" s="120">
        <v>0</v>
      </c>
      <c r="AB16" s="120">
        <v>0</v>
      </c>
      <c r="AC16" s="120">
        <v>0</v>
      </c>
      <c r="AD16" s="120">
        <v>0</v>
      </c>
      <c r="AE16" s="120">
        <v>0</v>
      </c>
      <c r="AF16" s="120">
        <v>0</v>
      </c>
      <c r="AG16" s="120">
        <v>1</v>
      </c>
    </row>
    <row r="17" spans="1:33" hidden="1">
      <c r="B17" s="117" t="s">
        <v>251</v>
      </c>
      <c r="C17" s="120">
        <v>0</v>
      </c>
      <c r="D17" s="120">
        <v>0</v>
      </c>
      <c r="E17" s="120">
        <v>0</v>
      </c>
      <c r="F17" s="120">
        <v>0</v>
      </c>
      <c r="G17" s="120">
        <v>0</v>
      </c>
      <c r="H17" s="120">
        <v>0</v>
      </c>
      <c r="I17" s="120">
        <v>0</v>
      </c>
      <c r="J17" s="120">
        <v>0</v>
      </c>
      <c r="K17" s="120">
        <v>0</v>
      </c>
      <c r="L17" s="120">
        <v>0</v>
      </c>
      <c r="M17" s="120">
        <v>0</v>
      </c>
      <c r="N17" s="120">
        <v>0</v>
      </c>
      <c r="O17" s="120">
        <v>0</v>
      </c>
      <c r="P17" s="120">
        <v>0</v>
      </c>
      <c r="Q17" s="120">
        <v>0</v>
      </c>
      <c r="R17" s="120">
        <v>0</v>
      </c>
      <c r="S17" s="120">
        <v>0</v>
      </c>
      <c r="T17" s="120">
        <v>0</v>
      </c>
      <c r="U17" s="120">
        <v>0</v>
      </c>
      <c r="V17" s="120">
        <v>0</v>
      </c>
      <c r="W17" s="120">
        <v>0</v>
      </c>
      <c r="X17" s="120">
        <v>0</v>
      </c>
      <c r="Y17" s="120">
        <v>0</v>
      </c>
      <c r="Z17" s="120">
        <v>0</v>
      </c>
      <c r="AA17" s="120">
        <v>2</v>
      </c>
      <c r="AB17" s="120">
        <v>0</v>
      </c>
      <c r="AC17" s="120">
        <v>3</v>
      </c>
      <c r="AD17" s="120">
        <v>0</v>
      </c>
      <c r="AE17" s="120">
        <v>0</v>
      </c>
      <c r="AF17" s="120">
        <v>0</v>
      </c>
      <c r="AG17" s="120">
        <v>5</v>
      </c>
    </row>
    <row r="18" spans="1:33" hidden="1">
      <c r="B18" s="117" t="s">
        <v>252</v>
      </c>
      <c r="C18" s="120">
        <v>0</v>
      </c>
      <c r="D18" s="120">
        <v>0</v>
      </c>
      <c r="E18" s="120">
        <v>0</v>
      </c>
      <c r="F18" s="120">
        <v>0</v>
      </c>
      <c r="G18" s="120">
        <v>0</v>
      </c>
      <c r="H18" s="120">
        <v>0</v>
      </c>
      <c r="I18" s="120">
        <v>0</v>
      </c>
      <c r="J18" s="120">
        <v>0</v>
      </c>
      <c r="K18" s="120">
        <v>0</v>
      </c>
      <c r="L18" s="120">
        <v>0</v>
      </c>
      <c r="M18" s="120">
        <v>0</v>
      </c>
      <c r="N18" s="120">
        <v>0</v>
      </c>
      <c r="O18" s="120">
        <v>0</v>
      </c>
      <c r="P18" s="120">
        <v>0</v>
      </c>
      <c r="Q18" s="120">
        <v>0</v>
      </c>
      <c r="R18" s="120">
        <v>0</v>
      </c>
      <c r="S18" s="120">
        <v>0</v>
      </c>
      <c r="T18" s="120">
        <v>0</v>
      </c>
      <c r="U18" s="120">
        <v>0</v>
      </c>
      <c r="V18" s="120">
        <v>0</v>
      </c>
      <c r="W18" s="120">
        <v>6</v>
      </c>
      <c r="X18" s="120">
        <v>0</v>
      </c>
      <c r="Y18" s="120">
        <v>0</v>
      </c>
      <c r="Z18" s="120">
        <v>0</v>
      </c>
      <c r="AA18" s="120">
        <v>0</v>
      </c>
      <c r="AB18" s="120">
        <v>0</v>
      </c>
      <c r="AC18" s="120">
        <v>0</v>
      </c>
      <c r="AD18" s="120">
        <v>0</v>
      </c>
      <c r="AE18" s="120">
        <v>0</v>
      </c>
      <c r="AF18" s="120">
        <v>0</v>
      </c>
      <c r="AG18" s="120">
        <v>6</v>
      </c>
    </row>
    <row r="19" spans="1:33" hidden="1">
      <c r="B19" s="117" t="s">
        <v>253</v>
      </c>
      <c r="C19" s="120">
        <v>0</v>
      </c>
      <c r="D19" s="120">
        <v>0</v>
      </c>
      <c r="E19" s="120">
        <v>0</v>
      </c>
      <c r="F19" s="120">
        <v>0</v>
      </c>
      <c r="G19" s="120">
        <v>0</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0">
        <v>0</v>
      </c>
      <c r="Y19" s="120">
        <v>0</v>
      </c>
      <c r="Z19" s="120">
        <v>0</v>
      </c>
      <c r="AA19" s="120">
        <v>1</v>
      </c>
      <c r="AB19" s="120">
        <v>0</v>
      </c>
      <c r="AC19" s="120">
        <v>0</v>
      </c>
      <c r="AD19" s="120">
        <v>0</v>
      </c>
      <c r="AE19" s="120">
        <v>0</v>
      </c>
      <c r="AF19" s="120">
        <v>0</v>
      </c>
      <c r="AG19" s="120">
        <v>1</v>
      </c>
    </row>
    <row r="20" spans="1:33" hidden="1">
      <c r="B20" s="117" t="s">
        <v>254</v>
      </c>
      <c r="C20" s="120">
        <v>0</v>
      </c>
      <c r="D20" s="120">
        <v>0</v>
      </c>
      <c r="E20" s="120">
        <v>0</v>
      </c>
      <c r="F20" s="120">
        <v>0</v>
      </c>
      <c r="G20" s="120">
        <v>0</v>
      </c>
      <c r="H20" s="120">
        <v>0</v>
      </c>
      <c r="I20" s="120">
        <v>0</v>
      </c>
      <c r="J20" s="120">
        <v>0</v>
      </c>
      <c r="K20" s="120">
        <v>0</v>
      </c>
      <c r="L20" s="120">
        <v>0</v>
      </c>
      <c r="M20" s="120">
        <v>0</v>
      </c>
      <c r="N20" s="120">
        <v>0</v>
      </c>
      <c r="O20" s="120">
        <v>0</v>
      </c>
      <c r="P20" s="120">
        <v>0</v>
      </c>
      <c r="Q20" s="120">
        <v>0</v>
      </c>
      <c r="R20" s="120">
        <v>0</v>
      </c>
      <c r="S20" s="120">
        <v>0</v>
      </c>
      <c r="T20" s="120">
        <v>0</v>
      </c>
      <c r="U20" s="120">
        <v>0</v>
      </c>
      <c r="V20" s="120">
        <v>0</v>
      </c>
      <c r="W20" s="120">
        <v>0</v>
      </c>
      <c r="X20" s="120">
        <v>0</v>
      </c>
      <c r="Y20" s="120">
        <v>0</v>
      </c>
      <c r="Z20" s="120">
        <v>20</v>
      </c>
      <c r="AA20" s="120">
        <v>1</v>
      </c>
      <c r="AB20" s="120">
        <v>0</v>
      </c>
      <c r="AC20" s="120">
        <v>0</v>
      </c>
      <c r="AD20" s="120">
        <v>0</v>
      </c>
      <c r="AE20" s="120">
        <v>0</v>
      </c>
      <c r="AF20" s="120">
        <v>0</v>
      </c>
      <c r="AG20" s="120">
        <v>21</v>
      </c>
    </row>
    <row r="21" spans="1:33" hidden="1">
      <c r="B21" s="117" t="s">
        <v>256</v>
      </c>
      <c r="C21" s="120">
        <v>0</v>
      </c>
      <c r="D21" s="120">
        <v>0</v>
      </c>
      <c r="E21" s="120">
        <v>0</v>
      </c>
      <c r="F21" s="120">
        <v>0</v>
      </c>
      <c r="G21" s="120">
        <v>0</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0">
        <v>0</v>
      </c>
      <c r="Y21" s="120">
        <v>0</v>
      </c>
      <c r="Z21" s="120">
        <v>0</v>
      </c>
      <c r="AA21" s="120">
        <v>3</v>
      </c>
      <c r="AB21" s="120">
        <v>0</v>
      </c>
      <c r="AC21" s="120">
        <v>18</v>
      </c>
      <c r="AD21" s="120">
        <v>0</v>
      </c>
      <c r="AE21" s="120">
        <v>0</v>
      </c>
      <c r="AF21" s="120">
        <v>0</v>
      </c>
      <c r="AG21" s="120">
        <v>21</v>
      </c>
    </row>
    <row r="22" spans="1:33" hidden="1">
      <c r="B22" s="117" t="s">
        <v>257</v>
      </c>
      <c r="C22" s="120">
        <v>0</v>
      </c>
      <c r="D22" s="120">
        <v>0</v>
      </c>
      <c r="E22" s="120">
        <v>0</v>
      </c>
      <c r="F22" s="120">
        <v>0</v>
      </c>
      <c r="G22" s="120">
        <v>0</v>
      </c>
      <c r="H22" s="120">
        <v>0</v>
      </c>
      <c r="I22" s="120">
        <v>0</v>
      </c>
      <c r="J22" s="120">
        <v>0</v>
      </c>
      <c r="K22" s="120">
        <v>1</v>
      </c>
      <c r="L22" s="120">
        <v>0</v>
      </c>
      <c r="M22" s="120">
        <v>0</v>
      </c>
      <c r="N22" s="120">
        <v>0</v>
      </c>
      <c r="O22" s="120">
        <v>0</v>
      </c>
      <c r="P22" s="120">
        <v>0</v>
      </c>
      <c r="Q22" s="120">
        <v>0</v>
      </c>
      <c r="R22" s="120">
        <v>0</v>
      </c>
      <c r="S22" s="120">
        <v>0</v>
      </c>
      <c r="T22" s="120">
        <v>0</v>
      </c>
      <c r="U22" s="120">
        <v>0</v>
      </c>
      <c r="V22" s="120">
        <v>0</v>
      </c>
      <c r="W22" s="120">
        <v>0</v>
      </c>
      <c r="X22" s="120">
        <v>0</v>
      </c>
      <c r="Y22" s="120">
        <v>0</v>
      </c>
      <c r="Z22" s="120">
        <v>0</v>
      </c>
      <c r="AA22" s="120">
        <v>0</v>
      </c>
      <c r="AB22" s="120">
        <v>0</v>
      </c>
      <c r="AC22" s="120">
        <v>0</v>
      </c>
      <c r="AD22" s="120">
        <v>0</v>
      </c>
      <c r="AE22" s="120">
        <v>0</v>
      </c>
      <c r="AF22" s="120">
        <v>0</v>
      </c>
      <c r="AG22" s="120">
        <v>1</v>
      </c>
    </row>
    <row r="23" spans="1:33" hidden="1">
      <c r="B23" s="117" t="s">
        <v>260</v>
      </c>
      <c r="C23" s="120">
        <v>0</v>
      </c>
      <c r="D23" s="120">
        <v>0</v>
      </c>
      <c r="E23" s="120">
        <v>0</v>
      </c>
      <c r="F23" s="120">
        <v>0</v>
      </c>
      <c r="G23" s="120">
        <v>0</v>
      </c>
      <c r="H23" s="120">
        <v>1</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0">
        <v>0</v>
      </c>
      <c r="Y23" s="120">
        <v>0</v>
      </c>
      <c r="Z23" s="120">
        <v>0</v>
      </c>
      <c r="AA23" s="120">
        <v>0</v>
      </c>
      <c r="AB23" s="120">
        <v>0</v>
      </c>
      <c r="AC23" s="120">
        <v>0</v>
      </c>
      <c r="AD23" s="120">
        <v>0</v>
      </c>
      <c r="AE23" s="120">
        <v>0</v>
      </c>
      <c r="AF23" s="120">
        <v>0</v>
      </c>
      <c r="AG23" s="120">
        <v>1</v>
      </c>
    </row>
    <row r="24" spans="1:33" hidden="1">
      <c r="B24" s="117" t="s">
        <v>264</v>
      </c>
      <c r="C24" s="120">
        <v>0</v>
      </c>
      <c r="D24" s="120">
        <v>0</v>
      </c>
      <c r="E24" s="120">
        <v>0</v>
      </c>
      <c r="F24" s="120">
        <v>0</v>
      </c>
      <c r="G24" s="120">
        <v>0</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0">
        <v>0</v>
      </c>
      <c r="Y24" s="120">
        <v>0</v>
      </c>
      <c r="Z24" s="120">
        <v>0</v>
      </c>
      <c r="AA24" s="120">
        <v>1</v>
      </c>
      <c r="AB24" s="120">
        <v>0</v>
      </c>
      <c r="AC24" s="120">
        <v>18</v>
      </c>
      <c r="AD24" s="120">
        <v>0</v>
      </c>
      <c r="AE24" s="120">
        <v>0</v>
      </c>
      <c r="AF24" s="120">
        <v>0</v>
      </c>
      <c r="AG24" s="120">
        <v>19</v>
      </c>
    </row>
    <row r="25" spans="1:33" hidden="1">
      <c r="B25" s="117" t="s">
        <v>265</v>
      </c>
      <c r="C25" s="120">
        <v>0</v>
      </c>
      <c r="D25" s="120">
        <v>0</v>
      </c>
      <c r="E25" s="120">
        <v>0</v>
      </c>
      <c r="F25" s="120">
        <v>0</v>
      </c>
      <c r="G25" s="120">
        <v>0</v>
      </c>
      <c r="H25" s="120">
        <v>0</v>
      </c>
      <c r="I25" s="120">
        <v>0</v>
      </c>
      <c r="J25" s="120">
        <v>20</v>
      </c>
      <c r="K25" s="120">
        <v>0</v>
      </c>
      <c r="L25" s="120">
        <v>0</v>
      </c>
      <c r="M25" s="120">
        <v>0</v>
      </c>
      <c r="N25" s="120">
        <v>0</v>
      </c>
      <c r="O25" s="120">
        <v>0</v>
      </c>
      <c r="P25" s="120">
        <v>0</v>
      </c>
      <c r="Q25" s="120">
        <v>0</v>
      </c>
      <c r="R25" s="120">
        <v>0</v>
      </c>
      <c r="S25" s="120">
        <v>0</v>
      </c>
      <c r="T25" s="120">
        <v>0</v>
      </c>
      <c r="U25" s="120">
        <v>0</v>
      </c>
      <c r="V25" s="120">
        <v>0</v>
      </c>
      <c r="W25" s="120">
        <v>0</v>
      </c>
      <c r="X25" s="120">
        <v>0</v>
      </c>
      <c r="Y25" s="120">
        <v>0</v>
      </c>
      <c r="Z25" s="120">
        <v>0</v>
      </c>
      <c r="AA25" s="120">
        <v>0</v>
      </c>
      <c r="AB25" s="120">
        <v>0</v>
      </c>
      <c r="AC25" s="120">
        <v>0</v>
      </c>
      <c r="AD25" s="120">
        <v>0</v>
      </c>
      <c r="AE25" s="120">
        <v>0</v>
      </c>
      <c r="AF25" s="120">
        <v>0</v>
      </c>
      <c r="AG25" s="120">
        <v>20</v>
      </c>
    </row>
    <row r="26" spans="1:33" hidden="1">
      <c r="B26" s="117" t="s">
        <v>266</v>
      </c>
      <c r="C26" s="120">
        <v>0</v>
      </c>
      <c r="D26" s="120">
        <v>0</v>
      </c>
      <c r="E26" s="120">
        <v>0</v>
      </c>
      <c r="F26" s="120">
        <v>0</v>
      </c>
      <c r="G26" s="120">
        <v>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0">
        <v>0</v>
      </c>
      <c r="Y26" s="120">
        <v>0</v>
      </c>
      <c r="Z26" s="120">
        <v>0</v>
      </c>
      <c r="AA26" s="120">
        <v>1</v>
      </c>
      <c r="AB26" s="120">
        <v>0</v>
      </c>
      <c r="AC26" s="120">
        <v>0</v>
      </c>
      <c r="AD26" s="120">
        <v>0</v>
      </c>
      <c r="AE26" s="120">
        <v>0</v>
      </c>
      <c r="AF26" s="120">
        <v>0</v>
      </c>
      <c r="AG26" s="120">
        <v>1</v>
      </c>
    </row>
    <row r="27" spans="1:33" hidden="1">
      <c r="B27" s="117" t="s">
        <v>268</v>
      </c>
      <c r="C27" s="120">
        <v>0</v>
      </c>
      <c r="D27" s="120">
        <v>0</v>
      </c>
      <c r="E27" s="120">
        <v>0</v>
      </c>
      <c r="F27" s="120">
        <v>0</v>
      </c>
      <c r="G27" s="120">
        <v>0</v>
      </c>
      <c r="H27" s="120">
        <v>0</v>
      </c>
      <c r="I27" s="120">
        <v>0</v>
      </c>
      <c r="J27" s="120">
        <v>0</v>
      </c>
      <c r="K27" s="120">
        <v>0</v>
      </c>
      <c r="L27" s="120">
        <v>0</v>
      </c>
      <c r="M27" s="120">
        <v>0</v>
      </c>
      <c r="N27" s="120">
        <v>0</v>
      </c>
      <c r="O27" s="120">
        <v>2</v>
      </c>
      <c r="P27" s="120">
        <v>0</v>
      </c>
      <c r="Q27" s="120">
        <v>0</v>
      </c>
      <c r="R27" s="120">
        <v>0</v>
      </c>
      <c r="S27" s="120">
        <v>0</v>
      </c>
      <c r="T27" s="120">
        <v>0</v>
      </c>
      <c r="U27" s="120">
        <v>0</v>
      </c>
      <c r="V27" s="120">
        <v>0</v>
      </c>
      <c r="W27" s="120">
        <v>0</v>
      </c>
      <c r="X27" s="120">
        <v>0</v>
      </c>
      <c r="Y27" s="120">
        <v>0</v>
      </c>
      <c r="Z27" s="120">
        <v>0</v>
      </c>
      <c r="AA27" s="120">
        <v>0</v>
      </c>
      <c r="AB27" s="120">
        <v>0</v>
      </c>
      <c r="AC27" s="120">
        <v>0</v>
      </c>
      <c r="AD27" s="120">
        <v>0</v>
      </c>
      <c r="AE27" s="120">
        <v>0</v>
      </c>
      <c r="AF27" s="120">
        <v>0</v>
      </c>
      <c r="AG27" s="120">
        <v>2</v>
      </c>
    </row>
    <row r="28" spans="1:33" hidden="1">
      <c r="A28" s="117" t="s">
        <v>225</v>
      </c>
      <c r="B28" s="117" t="s">
        <v>220</v>
      </c>
      <c r="C28" s="120">
        <v>0</v>
      </c>
      <c r="D28" s="120">
        <v>0</v>
      </c>
      <c r="E28" s="120">
        <v>0</v>
      </c>
      <c r="F28" s="120">
        <v>0</v>
      </c>
      <c r="G28" s="120">
        <v>0</v>
      </c>
      <c r="H28" s="120">
        <v>0</v>
      </c>
      <c r="I28" s="120">
        <v>0</v>
      </c>
      <c r="J28" s="120">
        <v>7</v>
      </c>
      <c r="K28" s="120">
        <v>3</v>
      </c>
      <c r="L28" s="120">
        <v>0</v>
      </c>
      <c r="M28" s="120">
        <v>6</v>
      </c>
      <c r="N28" s="120">
        <v>1</v>
      </c>
      <c r="O28" s="120">
        <v>0</v>
      </c>
      <c r="P28" s="120">
        <v>0</v>
      </c>
      <c r="Q28" s="120">
        <v>0</v>
      </c>
      <c r="R28" s="120">
        <v>0</v>
      </c>
      <c r="S28" s="120">
        <v>0</v>
      </c>
      <c r="T28" s="120">
        <v>0</v>
      </c>
      <c r="U28" s="120">
        <v>0</v>
      </c>
      <c r="V28" s="120">
        <v>0</v>
      </c>
      <c r="W28" s="120">
        <v>0</v>
      </c>
      <c r="X28" s="120">
        <v>0</v>
      </c>
      <c r="Y28" s="120">
        <v>0</v>
      </c>
      <c r="Z28" s="120">
        <v>0</v>
      </c>
      <c r="AA28" s="120">
        <v>1</v>
      </c>
      <c r="AB28" s="120">
        <v>2</v>
      </c>
      <c r="AC28" s="120">
        <v>0</v>
      </c>
      <c r="AD28" s="120">
        <v>0</v>
      </c>
      <c r="AE28" s="120">
        <v>0</v>
      </c>
      <c r="AF28" s="120">
        <v>0</v>
      </c>
      <c r="AG28" s="120">
        <v>20</v>
      </c>
    </row>
    <row r="29" spans="1:33" hidden="1">
      <c r="B29" s="117" t="s">
        <v>227</v>
      </c>
      <c r="C29" s="120">
        <v>0</v>
      </c>
      <c r="D29" s="120">
        <v>0</v>
      </c>
      <c r="E29" s="120">
        <v>0</v>
      </c>
      <c r="F29" s="120">
        <v>0</v>
      </c>
      <c r="G29" s="120">
        <v>0</v>
      </c>
      <c r="H29" s="120">
        <v>7</v>
      </c>
      <c r="I29" s="120">
        <v>6</v>
      </c>
      <c r="J29" s="120">
        <v>3</v>
      </c>
      <c r="K29" s="120">
        <v>16</v>
      </c>
      <c r="L29" s="120">
        <v>0</v>
      </c>
      <c r="M29" s="120">
        <v>8</v>
      </c>
      <c r="N29" s="120">
        <v>6</v>
      </c>
      <c r="O29" s="120">
        <v>0</v>
      </c>
      <c r="P29" s="120">
        <v>0</v>
      </c>
      <c r="Q29" s="120">
        <v>0</v>
      </c>
      <c r="R29" s="120">
        <v>0</v>
      </c>
      <c r="S29" s="120">
        <v>0</v>
      </c>
      <c r="T29" s="120">
        <v>6</v>
      </c>
      <c r="U29" s="120">
        <v>0</v>
      </c>
      <c r="V29" s="120">
        <v>0</v>
      </c>
      <c r="W29" s="120">
        <v>0</v>
      </c>
      <c r="X29" s="120">
        <v>0</v>
      </c>
      <c r="Y29" s="120">
        <v>0</v>
      </c>
      <c r="Z29" s="120">
        <v>0</v>
      </c>
      <c r="AA29" s="120">
        <v>0</v>
      </c>
      <c r="AB29" s="120">
        <v>0</v>
      </c>
      <c r="AC29" s="120">
        <v>0</v>
      </c>
      <c r="AD29" s="120">
        <v>0</v>
      </c>
      <c r="AE29" s="120">
        <v>0</v>
      </c>
      <c r="AF29" s="120">
        <v>0</v>
      </c>
      <c r="AG29" s="120">
        <v>52</v>
      </c>
    </row>
    <row r="30" spans="1:33" hidden="1">
      <c r="B30" s="117" t="s">
        <v>230</v>
      </c>
      <c r="C30" s="120">
        <v>0</v>
      </c>
      <c r="D30" s="120">
        <v>0</v>
      </c>
      <c r="E30" s="120">
        <v>0</v>
      </c>
      <c r="F30" s="120">
        <v>0</v>
      </c>
      <c r="G30" s="120">
        <v>0</v>
      </c>
      <c r="H30" s="120">
        <v>0</v>
      </c>
      <c r="I30" s="120">
        <v>0</v>
      </c>
      <c r="J30" s="120">
        <v>0</v>
      </c>
      <c r="K30" s="120">
        <v>0</v>
      </c>
      <c r="L30" s="120">
        <v>0</v>
      </c>
      <c r="M30" s="120">
        <v>0</v>
      </c>
      <c r="N30" s="120">
        <v>0</v>
      </c>
      <c r="O30" s="120">
        <v>0</v>
      </c>
      <c r="P30" s="120">
        <v>0</v>
      </c>
      <c r="Q30" s="120">
        <v>0</v>
      </c>
      <c r="R30" s="120">
        <v>0</v>
      </c>
      <c r="S30" s="120">
        <v>0</v>
      </c>
      <c r="T30" s="120">
        <v>0</v>
      </c>
      <c r="U30" s="120">
        <v>0</v>
      </c>
      <c r="V30" s="120">
        <v>0</v>
      </c>
      <c r="W30" s="120">
        <v>0</v>
      </c>
      <c r="X30" s="120">
        <v>0</v>
      </c>
      <c r="Y30" s="120">
        <v>0</v>
      </c>
      <c r="Z30" s="120">
        <v>0</v>
      </c>
      <c r="AA30" s="120">
        <v>0</v>
      </c>
      <c r="AB30" s="120">
        <v>0</v>
      </c>
      <c r="AC30" s="120">
        <v>3</v>
      </c>
      <c r="AD30" s="120">
        <v>0</v>
      </c>
      <c r="AE30" s="120">
        <v>0</v>
      </c>
      <c r="AF30" s="120">
        <v>0</v>
      </c>
      <c r="AG30" s="120">
        <v>3</v>
      </c>
    </row>
    <row r="31" spans="1:33" hidden="1">
      <c r="B31" s="117" t="s">
        <v>231</v>
      </c>
      <c r="C31" s="120">
        <v>0</v>
      </c>
      <c r="D31" s="120">
        <v>0</v>
      </c>
      <c r="E31" s="120">
        <v>0</v>
      </c>
      <c r="F31" s="120">
        <v>0</v>
      </c>
      <c r="G31" s="120">
        <v>0</v>
      </c>
      <c r="H31" s="120">
        <v>0</v>
      </c>
      <c r="I31" s="120">
        <v>0</v>
      </c>
      <c r="J31" s="120">
        <v>0</v>
      </c>
      <c r="K31" s="120">
        <v>0</v>
      </c>
      <c r="L31" s="120">
        <v>0</v>
      </c>
      <c r="M31" s="120">
        <v>0</v>
      </c>
      <c r="N31" s="120">
        <v>0</v>
      </c>
      <c r="O31" s="120">
        <v>0</v>
      </c>
      <c r="P31" s="120">
        <v>0</v>
      </c>
      <c r="Q31" s="120">
        <v>0</v>
      </c>
      <c r="R31" s="120">
        <v>0</v>
      </c>
      <c r="S31" s="120">
        <v>0</v>
      </c>
      <c r="T31" s="120">
        <v>0</v>
      </c>
      <c r="U31" s="120">
        <v>0</v>
      </c>
      <c r="V31" s="120">
        <v>0</v>
      </c>
      <c r="W31" s="120">
        <v>0</v>
      </c>
      <c r="X31" s="120">
        <v>0</v>
      </c>
      <c r="Y31" s="120">
        <v>0</v>
      </c>
      <c r="Z31" s="120">
        <v>0</v>
      </c>
      <c r="AA31" s="120">
        <v>22</v>
      </c>
      <c r="AB31" s="120">
        <v>0</v>
      </c>
      <c r="AC31" s="120">
        <v>0</v>
      </c>
      <c r="AD31" s="120">
        <v>0</v>
      </c>
      <c r="AE31" s="120">
        <v>0</v>
      </c>
      <c r="AF31" s="120">
        <v>0</v>
      </c>
      <c r="AG31" s="120">
        <v>22</v>
      </c>
    </row>
    <row r="32" spans="1:33" hidden="1">
      <c r="B32" s="117" t="s">
        <v>232</v>
      </c>
      <c r="C32" s="120">
        <v>0</v>
      </c>
      <c r="D32" s="120">
        <v>0</v>
      </c>
      <c r="E32" s="120">
        <v>0</v>
      </c>
      <c r="F32" s="120">
        <v>0</v>
      </c>
      <c r="G32" s="120">
        <v>0</v>
      </c>
      <c r="H32" s="120">
        <v>0</v>
      </c>
      <c r="I32" s="120">
        <v>0</v>
      </c>
      <c r="J32" s="120">
        <v>0</v>
      </c>
      <c r="K32" s="120">
        <v>0</v>
      </c>
      <c r="L32" s="120">
        <v>0</v>
      </c>
      <c r="M32" s="120">
        <v>0</v>
      </c>
      <c r="N32" s="120">
        <v>0</v>
      </c>
      <c r="O32" s="120">
        <v>0</v>
      </c>
      <c r="P32" s="120">
        <v>0</v>
      </c>
      <c r="Q32" s="120">
        <v>0</v>
      </c>
      <c r="R32" s="120">
        <v>0</v>
      </c>
      <c r="S32" s="120">
        <v>0</v>
      </c>
      <c r="T32" s="120">
        <v>0</v>
      </c>
      <c r="U32" s="120">
        <v>0</v>
      </c>
      <c r="V32" s="120">
        <v>0</v>
      </c>
      <c r="W32" s="120">
        <v>0</v>
      </c>
      <c r="X32" s="120">
        <v>0</v>
      </c>
      <c r="Y32" s="120">
        <v>0</v>
      </c>
      <c r="Z32" s="120">
        <v>5</v>
      </c>
      <c r="AA32" s="120">
        <v>0</v>
      </c>
      <c r="AB32" s="120">
        <v>0</v>
      </c>
      <c r="AC32" s="120">
        <v>0</v>
      </c>
      <c r="AD32" s="120">
        <v>0</v>
      </c>
      <c r="AE32" s="120">
        <v>0</v>
      </c>
      <c r="AF32" s="120">
        <v>0</v>
      </c>
      <c r="AG32" s="120">
        <v>5</v>
      </c>
    </row>
    <row r="33" spans="2:33" hidden="1">
      <c r="B33" s="117" t="s">
        <v>233</v>
      </c>
      <c r="C33" s="120">
        <v>265</v>
      </c>
      <c r="D33" s="120">
        <v>829</v>
      </c>
      <c r="E33" s="120">
        <v>2775</v>
      </c>
      <c r="F33" s="120">
        <v>899</v>
      </c>
      <c r="G33" s="120">
        <v>0</v>
      </c>
      <c r="H33" s="120">
        <v>0</v>
      </c>
      <c r="I33" s="120">
        <v>378</v>
      </c>
      <c r="J33" s="120">
        <v>7575</v>
      </c>
      <c r="K33" s="120">
        <v>174</v>
      </c>
      <c r="L33" s="120">
        <v>308</v>
      </c>
      <c r="M33" s="120">
        <v>164</v>
      </c>
      <c r="N33" s="120">
        <v>235</v>
      </c>
      <c r="O33" s="120">
        <v>0</v>
      </c>
      <c r="P33" s="120">
        <v>5</v>
      </c>
      <c r="Q33" s="120">
        <v>24</v>
      </c>
      <c r="R33" s="120">
        <v>186</v>
      </c>
      <c r="S33" s="120">
        <v>56</v>
      </c>
      <c r="T33" s="120">
        <v>3035</v>
      </c>
      <c r="U33" s="120">
        <v>0</v>
      </c>
      <c r="V33" s="120">
        <v>0</v>
      </c>
      <c r="W33" s="120">
        <v>0</v>
      </c>
      <c r="X33" s="120">
        <v>0</v>
      </c>
      <c r="Y33" s="120">
        <v>0</v>
      </c>
      <c r="Z33" s="120">
        <v>0</v>
      </c>
      <c r="AA33" s="120">
        <v>0</v>
      </c>
      <c r="AB33" s="120">
        <v>0</v>
      </c>
      <c r="AC33" s="120">
        <v>0</v>
      </c>
      <c r="AD33" s="120">
        <v>0</v>
      </c>
      <c r="AE33" s="120">
        <v>0</v>
      </c>
      <c r="AF33" s="120">
        <v>0</v>
      </c>
      <c r="AG33" s="120">
        <v>16908</v>
      </c>
    </row>
    <row r="34" spans="2:33" hidden="1">
      <c r="B34" s="117" t="s">
        <v>235</v>
      </c>
      <c r="C34" s="120">
        <v>0</v>
      </c>
      <c r="D34" s="120">
        <v>0</v>
      </c>
      <c r="E34" s="120">
        <v>0</v>
      </c>
      <c r="F34" s="120">
        <v>0</v>
      </c>
      <c r="G34" s="120">
        <v>0</v>
      </c>
      <c r="H34" s="120">
        <v>0</v>
      </c>
      <c r="I34" s="120">
        <v>0</v>
      </c>
      <c r="J34" s="120">
        <v>0</v>
      </c>
      <c r="K34" s="120">
        <v>0</v>
      </c>
      <c r="L34" s="120">
        <v>0</v>
      </c>
      <c r="M34" s="120">
        <v>1</v>
      </c>
      <c r="N34" s="120">
        <v>0</v>
      </c>
      <c r="O34" s="120">
        <v>0</v>
      </c>
      <c r="P34" s="120">
        <v>0</v>
      </c>
      <c r="Q34" s="120">
        <v>0</v>
      </c>
      <c r="R34" s="120">
        <v>0</v>
      </c>
      <c r="S34" s="120">
        <v>0</v>
      </c>
      <c r="T34" s="120">
        <v>0</v>
      </c>
      <c r="U34" s="120">
        <v>0</v>
      </c>
      <c r="V34" s="120">
        <v>0</v>
      </c>
      <c r="W34" s="120">
        <v>0</v>
      </c>
      <c r="X34" s="120">
        <v>0</v>
      </c>
      <c r="Y34" s="120">
        <v>0</v>
      </c>
      <c r="Z34" s="120">
        <v>0</v>
      </c>
      <c r="AA34" s="120">
        <v>0</v>
      </c>
      <c r="AB34" s="120">
        <v>0</v>
      </c>
      <c r="AC34" s="120">
        <v>0</v>
      </c>
      <c r="AD34" s="120">
        <v>0</v>
      </c>
      <c r="AE34" s="120">
        <v>0</v>
      </c>
      <c r="AF34" s="120">
        <v>0</v>
      </c>
      <c r="AG34" s="120">
        <v>1</v>
      </c>
    </row>
    <row r="35" spans="2:33" hidden="1">
      <c r="B35" s="117" t="s">
        <v>236</v>
      </c>
      <c r="C35" s="120">
        <v>0</v>
      </c>
      <c r="D35" s="120">
        <v>0</v>
      </c>
      <c r="E35" s="120">
        <v>0</v>
      </c>
      <c r="F35" s="120">
        <v>0</v>
      </c>
      <c r="G35" s="120">
        <v>0</v>
      </c>
      <c r="H35" s="120">
        <v>0</v>
      </c>
      <c r="I35" s="120">
        <v>15</v>
      </c>
      <c r="J35" s="120">
        <v>964</v>
      </c>
      <c r="K35" s="120">
        <v>0</v>
      </c>
      <c r="L35" s="120">
        <v>0</v>
      </c>
      <c r="M35" s="120">
        <v>0</v>
      </c>
      <c r="N35" s="120">
        <v>0</v>
      </c>
      <c r="O35" s="120">
        <v>0</v>
      </c>
      <c r="P35" s="120">
        <v>0</v>
      </c>
      <c r="Q35" s="120">
        <v>0</v>
      </c>
      <c r="R35" s="120">
        <v>0</v>
      </c>
      <c r="S35" s="120">
        <v>0</v>
      </c>
      <c r="T35" s="120">
        <v>0</v>
      </c>
      <c r="U35" s="120">
        <v>0</v>
      </c>
      <c r="V35" s="120">
        <v>0</v>
      </c>
      <c r="W35" s="120">
        <v>0</v>
      </c>
      <c r="X35" s="120">
        <v>0</v>
      </c>
      <c r="Y35" s="120">
        <v>0</v>
      </c>
      <c r="Z35" s="120">
        <v>0</v>
      </c>
      <c r="AA35" s="120">
        <v>0</v>
      </c>
      <c r="AB35" s="120">
        <v>0</v>
      </c>
      <c r="AC35" s="120">
        <v>0</v>
      </c>
      <c r="AD35" s="120">
        <v>0</v>
      </c>
      <c r="AE35" s="120">
        <v>0</v>
      </c>
      <c r="AF35" s="120">
        <v>0</v>
      </c>
      <c r="AG35" s="120">
        <v>979</v>
      </c>
    </row>
    <row r="36" spans="2:33" hidden="1">
      <c r="B36" s="117" t="s">
        <v>237</v>
      </c>
      <c r="C36" s="120">
        <v>0</v>
      </c>
      <c r="D36" s="120">
        <v>0</v>
      </c>
      <c r="E36" s="120">
        <v>0</v>
      </c>
      <c r="F36" s="120">
        <v>0</v>
      </c>
      <c r="G36" s="120">
        <v>0</v>
      </c>
      <c r="H36" s="120">
        <v>0</v>
      </c>
      <c r="I36" s="120">
        <v>22</v>
      </c>
      <c r="J36" s="120">
        <v>0</v>
      </c>
      <c r="K36" s="120">
        <v>0</v>
      </c>
      <c r="L36" s="120">
        <v>0</v>
      </c>
      <c r="M36" s="120">
        <v>0</v>
      </c>
      <c r="N36" s="120">
        <v>0</v>
      </c>
      <c r="O36" s="120">
        <v>0</v>
      </c>
      <c r="P36" s="120">
        <v>0</v>
      </c>
      <c r="Q36" s="120">
        <v>0</v>
      </c>
      <c r="R36" s="120">
        <v>0</v>
      </c>
      <c r="S36" s="120">
        <v>22</v>
      </c>
      <c r="T36" s="120">
        <v>0</v>
      </c>
      <c r="U36" s="120">
        <v>0</v>
      </c>
      <c r="V36" s="120">
        <v>0</v>
      </c>
      <c r="W36" s="120">
        <v>0</v>
      </c>
      <c r="X36" s="120">
        <v>0</v>
      </c>
      <c r="Y36" s="120">
        <v>0</v>
      </c>
      <c r="Z36" s="120">
        <v>0</v>
      </c>
      <c r="AA36" s="120">
        <v>0</v>
      </c>
      <c r="AB36" s="120">
        <v>0</v>
      </c>
      <c r="AC36" s="120">
        <v>0</v>
      </c>
      <c r="AD36" s="120">
        <v>0</v>
      </c>
      <c r="AE36" s="120">
        <v>0</v>
      </c>
      <c r="AF36" s="120">
        <v>0</v>
      </c>
      <c r="AG36" s="120">
        <v>44</v>
      </c>
    </row>
    <row r="37" spans="2:33" hidden="1">
      <c r="B37" s="117" t="s">
        <v>239</v>
      </c>
      <c r="C37" s="120">
        <v>0</v>
      </c>
      <c r="D37" s="120">
        <v>0</v>
      </c>
      <c r="E37" s="120">
        <v>0</v>
      </c>
      <c r="F37" s="120">
        <v>0</v>
      </c>
      <c r="G37" s="120">
        <v>0</v>
      </c>
      <c r="H37" s="120">
        <v>5</v>
      </c>
      <c r="I37" s="120">
        <v>0</v>
      </c>
      <c r="J37" s="120">
        <v>31</v>
      </c>
      <c r="K37" s="120">
        <v>0</v>
      </c>
      <c r="L37" s="120">
        <v>30</v>
      </c>
      <c r="M37" s="120">
        <v>86</v>
      </c>
      <c r="N37" s="120">
        <v>0</v>
      </c>
      <c r="O37" s="120">
        <v>0</v>
      </c>
      <c r="P37" s="120">
        <v>0</v>
      </c>
      <c r="Q37" s="120">
        <v>0</v>
      </c>
      <c r="R37" s="120">
        <v>0</v>
      </c>
      <c r="S37" s="120">
        <v>0</v>
      </c>
      <c r="T37" s="120">
        <v>0</v>
      </c>
      <c r="U37" s="120">
        <v>0</v>
      </c>
      <c r="V37" s="120">
        <v>0</v>
      </c>
      <c r="W37" s="120">
        <v>0</v>
      </c>
      <c r="X37" s="120">
        <v>0</v>
      </c>
      <c r="Y37" s="120">
        <v>0</v>
      </c>
      <c r="Z37" s="120">
        <v>0</v>
      </c>
      <c r="AA37" s="120">
        <v>0</v>
      </c>
      <c r="AB37" s="120">
        <v>0</v>
      </c>
      <c r="AC37" s="120">
        <v>0</v>
      </c>
      <c r="AD37" s="120">
        <v>0</v>
      </c>
      <c r="AE37" s="120">
        <v>0</v>
      </c>
      <c r="AF37" s="120">
        <v>0</v>
      </c>
      <c r="AG37" s="120">
        <v>152</v>
      </c>
    </row>
    <row r="38" spans="2:33" hidden="1">
      <c r="B38" s="117" t="s">
        <v>240</v>
      </c>
      <c r="C38" s="120">
        <v>0</v>
      </c>
      <c r="D38" s="120">
        <v>0</v>
      </c>
      <c r="E38" s="120">
        <v>0</v>
      </c>
      <c r="F38" s="120">
        <v>0</v>
      </c>
      <c r="G38" s="120">
        <v>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0">
        <v>0</v>
      </c>
      <c r="Y38" s="120">
        <v>0</v>
      </c>
      <c r="Z38" s="120">
        <v>0</v>
      </c>
      <c r="AA38" s="120">
        <v>0</v>
      </c>
      <c r="AB38" s="120">
        <v>62</v>
      </c>
      <c r="AC38" s="120">
        <v>0</v>
      </c>
      <c r="AD38" s="120">
        <v>0</v>
      </c>
      <c r="AE38" s="120">
        <v>0</v>
      </c>
      <c r="AF38" s="120">
        <v>0</v>
      </c>
      <c r="AG38" s="120">
        <v>62</v>
      </c>
    </row>
    <row r="39" spans="2:33" hidden="1">
      <c r="B39" s="117" t="s">
        <v>243</v>
      </c>
      <c r="C39" s="120">
        <v>0</v>
      </c>
      <c r="D39" s="120">
        <v>0</v>
      </c>
      <c r="E39" s="120">
        <v>0</v>
      </c>
      <c r="F39" s="120">
        <v>0</v>
      </c>
      <c r="G39" s="120">
        <v>0</v>
      </c>
      <c r="H39" s="120">
        <v>0</v>
      </c>
      <c r="I39" s="120">
        <v>16</v>
      </c>
      <c r="J39" s="120">
        <v>175</v>
      </c>
      <c r="K39" s="120">
        <v>0</v>
      </c>
      <c r="L39" s="120">
        <v>0</v>
      </c>
      <c r="M39" s="120">
        <v>23</v>
      </c>
      <c r="N39" s="120">
        <v>0</v>
      </c>
      <c r="O39" s="120">
        <v>0</v>
      </c>
      <c r="P39" s="120">
        <v>0</v>
      </c>
      <c r="Q39" s="120">
        <v>0</v>
      </c>
      <c r="R39" s="120">
        <v>0</v>
      </c>
      <c r="S39" s="120">
        <v>0</v>
      </c>
      <c r="T39" s="120">
        <v>0</v>
      </c>
      <c r="U39" s="120">
        <v>0</v>
      </c>
      <c r="V39" s="120">
        <v>0</v>
      </c>
      <c r="W39" s="120">
        <v>0</v>
      </c>
      <c r="X39" s="120">
        <v>0</v>
      </c>
      <c r="Y39" s="120">
        <v>0</v>
      </c>
      <c r="Z39" s="120">
        <v>0</v>
      </c>
      <c r="AA39" s="120">
        <v>0</v>
      </c>
      <c r="AB39" s="120">
        <v>0</v>
      </c>
      <c r="AC39" s="120">
        <v>0</v>
      </c>
      <c r="AD39" s="120">
        <v>0</v>
      </c>
      <c r="AE39" s="120">
        <v>0</v>
      </c>
      <c r="AF39" s="120">
        <v>0</v>
      </c>
      <c r="AG39" s="120">
        <v>214</v>
      </c>
    </row>
    <row r="40" spans="2:33" hidden="1">
      <c r="B40" s="117" t="s">
        <v>244</v>
      </c>
      <c r="C40" s="120">
        <v>0</v>
      </c>
      <c r="D40" s="120">
        <v>0</v>
      </c>
      <c r="E40" s="120">
        <v>0</v>
      </c>
      <c r="F40" s="120">
        <v>72</v>
      </c>
      <c r="G40" s="120">
        <v>0</v>
      </c>
      <c r="H40" s="120">
        <v>0</v>
      </c>
      <c r="I40" s="120">
        <v>1</v>
      </c>
      <c r="J40" s="120">
        <v>412</v>
      </c>
      <c r="K40" s="120">
        <v>0</v>
      </c>
      <c r="L40" s="120">
        <v>31</v>
      </c>
      <c r="M40" s="120">
        <v>0</v>
      </c>
      <c r="N40" s="120">
        <v>0</v>
      </c>
      <c r="O40" s="120">
        <v>0</v>
      </c>
      <c r="P40" s="120">
        <v>0</v>
      </c>
      <c r="Q40" s="120">
        <v>0</v>
      </c>
      <c r="R40" s="120">
        <v>0</v>
      </c>
      <c r="S40" s="120">
        <v>0</v>
      </c>
      <c r="T40" s="120">
        <v>0</v>
      </c>
      <c r="U40" s="120">
        <v>0</v>
      </c>
      <c r="V40" s="120">
        <v>0</v>
      </c>
      <c r="W40" s="120">
        <v>0</v>
      </c>
      <c r="X40" s="120">
        <v>0</v>
      </c>
      <c r="Y40" s="120">
        <v>0</v>
      </c>
      <c r="Z40" s="120">
        <v>0</v>
      </c>
      <c r="AA40" s="120">
        <v>0</v>
      </c>
      <c r="AB40" s="120">
        <v>0</v>
      </c>
      <c r="AC40" s="120">
        <v>0</v>
      </c>
      <c r="AD40" s="120">
        <v>0</v>
      </c>
      <c r="AE40" s="120">
        <v>0</v>
      </c>
      <c r="AF40" s="120">
        <v>0</v>
      </c>
      <c r="AG40" s="120">
        <v>516</v>
      </c>
    </row>
    <row r="41" spans="2:33" hidden="1">
      <c r="B41" s="117" t="s">
        <v>245</v>
      </c>
      <c r="C41" s="120">
        <v>0</v>
      </c>
      <c r="D41" s="120">
        <v>0</v>
      </c>
      <c r="E41" s="120">
        <v>12</v>
      </c>
      <c r="F41" s="120">
        <v>0</v>
      </c>
      <c r="G41" s="120">
        <v>0</v>
      </c>
      <c r="H41" s="120">
        <v>0</v>
      </c>
      <c r="I41" s="120">
        <v>0</v>
      </c>
      <c r="J41" s="120">
        <v>0</v>
      </c>
      <c r="K41" s="120">
        <v>0</v>
      </c>
      <c r="L41" s="120">
        <v>0</v>
      </c>
      <c r="M41" s="120">
        <v>0</v>
      </c>
      <c r="N41" s="120">
        <v>0</v>
      </c>
      <c r="O41" s="120">
        <v>0</v>
      </c>
      <c r="P41" s="120">
        <v>0</v>
      </c>
      <c r="Q41" s="120">
        <v>0</v>
      </c>
      <c r="R41" s="120">
        <v>0</v>
      </c>
      <c r="S41" s="120">
        <v>0</v>
      </c>
      <c r="T41" s="120">
        <v>0</v>
      </c>
      <c r="U41" s="120">
        <v>0</v>
      </c>
      <c r="V41" s="120">
        <v>0</v>
      </c>
      <c r="W41" s="120">
        <v>0</v>
      </c>
      <c r="X41" s="120">
        <v>0</v>
      </c>
      <c r="Y41" s="120">
        <v>0</v>
      </c>
      <c r="Z41" s="120">
        <v>0</v>
      </c>
      <c r="AA41" s="120">
        <v>0</v>
      </c>
      <c r="AB41" s="120">
        <v>0</v>
      </c>
      <c r="AC41" s="120">
        <v>0</v>
      </c>
      <c r="AD41" s="120">
        <v>0</v>
      </c>
      <c r="AE41" s="120">
        <v>0</v>
      </c>
      <c r="AF41" s="120">
        <v>0</v>
      </c>
      <c r="AG41" s="120">
        <v>12</v>
      </c>
    </row>
    <row r="42" spans="2:33" hidden="1">
      <c r="B42" s="117" t="s">
        <v>246</v>
      </c>
      <c r="C42" s="120">
        <v>0</v>
      </c>
      <c r="D42" s="120">
        <v>0</v>
      </c>
      <c r="E42" s="120">
        <v>0</v>
      </c>
      <c r="F42" s="120">
        <v>0</v>
      </c>
      <c r="G42" s="120">
        <v>0</v>
      </c>
      <c r="H42" s="120">
        <v>0</v>
      </c>
      <c r="I42" s="120">
        <v>32</v>
      </c>
      <c r="J42" s="120">
        <v>5</v>
      </c>
      <c r="K42" s="120">
        <v>0</v>
      </c>
      <c r="L42" s="120">
        <v>0</v>
      </c>
      <c r="M42" s="120">
        <v>0</v>
      </c>
      <c r="N42" s="120">
        <v>0</v>
      </c>
      <c r="O42" s="120">
        <v>0</v>
      </c>
      <c r="P42" s="120">
        <v>0</v>
      </c>
      <c r="Q42" s="120">
        <v>0</v>
      </c>
      <c r="R42" s="120">
        <v>0</v>
      </c>
      <c r="S42" s="120">
        <v>0</v>
      </c>
      <c r="T42" s="120">
        <v>0</v>
      </c>
      <c r="U42" s="120">
        <v>0</v>
      </c>
      <c r="V42" s="120">
        <v>0</v>
      </c>
      <c r="W42" s="120">
        <v>0</v>
      </c>
      <c r="X42" s="120">
        <v>0</v>
      </c>
      <c r="Y42" s="120">
        <v>0</v>
      </c>
      <c r="Z42" s="120">
        <v>0</v>
      </c>
      <c r="AA42" s="120">
        <v>0</v>
      </c>
      <c r="AB42" s="120">
        <v>0</v>
      </c>
      <c r="AC42" s="120">
        <v>0</v>
      </c>
      <c r="AD42" s="120">
        <v>0</v>
      </c>
      <c r="AE42" s="120">
        <v>0</v>
      </c>
      <c r="AF42" s="120">
        <v>0</v>
      </c>
      <c r="AG42" s="120">
        <v>37</v>
      </c>
    </row>
    <row r="43" spans="2:33" hidden="1">
      <c r="B43" s="117" t="s">
        <v>203</v>
      </c>
      <c r="C43" s="120">
        <v>0</v>
      </c>
      <c r="D43" s="120">
        <v>0</v>
      </c>
      <c r="E43" s="120">
        <v>58</v>
      </c>
      <c r="F43" s="120">
        <v>0</v>
      </c>
      <c r="G43" s="120">
        <v>0</v>
      </c>
      <c r="H43" s="120">
        <v>0</v>
      </c>
      <c r="I43" s="120">
        <v>0</v>
      </c>
      <c r="J43" s="120">
        <v>0</v>
      </c>
      <c r="K43" s="120">
        <v>0</v>
      </c>
      <c r="L43" s="120">
        <v>0</v>
      </c>
      <c r="M43" s="120">
        <v>0</v>
      </c>
      <c r="N43" s="120">
        <v>0</v>
      </c>
      <c r="O43" s="120">
        <v>0</v>
      </c>
      <c r="P43" s="120">
        <v>0</v>
      </c>
      <c r="Q43" s="120">
        <v>0</v>
      </c>
      <c r="R43" s="120">
        <v>0</v>
      </c>
      <c r="S43" s="120">
        <v>0</v>
      </c>
      <c r="T43" s="120">
        <v>0</v>
      </c>
      <c r="U43" s="120">
        <v>0</v>
      </c>
      <c r="V43" s="120">
        <v>1</v>
      </c>
      <c r="W43" s="120">
        <v>0</v>
      </c>
      <c r="X43" s="120">
        <v>0</v>
      </c>
      <c r="Y43" s="120">
        <v>0</v>
      </c>
      <c r="Z43" s="120">
        <v>0</v>
      </c>
      <c r="AA43" s="120">
        <v>6</v>
      </c>
      <c r="AB43" s="120">
        <v>0</v>
      </c>
      <c r="AC43" s="120">
        <v>0</v>
      </c>
      <c r="AD43" s="120">
        <v>0</v>
      </c>
      <c r="AE43" s="120">
        <v>0</v>
      </c>
      <c r="AF43" s="120">
        <v>0</v>
      </c>
      <c r="AG43" s="120">
        <v>65</v>
      </c>
    </row>
    <row r="44" spans="2:33" hidden="1">
      <c r="B44" s="117" t="s">
        <v>247</v>
      </c>
      <c r="C44" s="120">
        <v>0</v>
      </c>
      <c r="D44" s="120">
        <v>0</v>
      </c>
      <c r="E44" s="120">
        <v>0</v>
      </c>
      <c r="F44" s="120">
        <v>0</v>
      </c>
      <c r="G44" s="120">
        <v>0</v>
      </c>
      <c r="H44" s="120">
        <v>0</v>
      </c>
      <c r="I44" s="120">
        <v>0</v>
      </c>
      <c r="J44" s="120">
        <v>0</v>
      </c>
      <c r="K44" s="120">
        <v>0</v>
      </c>
      <c r="L44" s="120">
        <v>0</v>
      </c>
      <c r="M44" s="120">
        <v>0</v>
      </c>
      <c r="N44" s="120">
        <v>0</v>
      </c>
      <c r="O44" s="120">
        <v>0</v>
      </c>
      <c r="P44" s="120">
        <v>0</v>
      </c>
      <c r="Q44" s="120">
        <v>0</v>
      </c>
      <c r="R44" s="120">
        <v>0</v>
      </c>
      <c r="S44" s="120">
        <v>0</v>
      </c>
      <c r="T44" s="120">
        <v>0</v>
      </c>
      <c r="U44" s="120">
        <v>0</v>
      </c>
      <c r="V44" s="120">
        <v>0</v>
      </c>
      <c r="W44" s="120">
        <v>0</v>
      </c>
      <c r="X44" s="120">
        <v>0</v>
      </c>
      <c r="Y44" s="120">
        <v>4</v>
      </c>
      <c r="Z44" s="120">
        <v>0</v>
      </c>
      <c r="AA44" s="120">
        <v>0</v>
      </c>
      <c r="AB44" s="120">
        <v>0</v>
      </c>
      <c r="AC44" s="120">
        <v>0</v>
      </c>
      <c r="AD44" s="120">
        <v>0</v>
      </c>
      <c r="AE44" s="120">
        <v>0</v>
      </c>
      <c r="AF44" s="120">
        <v>0</v>
      </c>
      <c r="AG44" s="120">
        <v>4</v>
      </c>
    </row>
    <row r="45" spans="2:33" hidden="1">
      <c r="B45" s="117" t="s">
        <v>249</v>
      </c>
      <c r="C45" s="120">
        <v>0</v>
      </c>
      <c r="D45" s="120">
        <v>0</v>
      </c>
      <c r="E45" s="120">
        <v>503</v>
      </c>
      <c r="F45" s="120">
        <v>15</v>
      </c>
      <c r="G45" s="120">
        <v>0</v>
      </c>
      <c r="H45" s="120">
        <v>0</v>
      </c>
      <c r="I45" s="120">
        <v>0</v>
      </c>
      <c r="J45" s="120">
        <v>0</v>
      </c>
      <c r="K45" s="120">
        <v>0</v>
      </c>
      <c r="L45" s="120">
        <v>0</v>
      </c>
      <c r="M45" s="120">
        <v>0</v>
      </c>
      <c r="N45" s="120">
        <v>0</v>
      </c>
      <c r="O45" s="120">
        <v>0</v>
      </c>
      <c r="P45" s="120">
        <v>0</v>
      </c>
      <c r="Q45" s="120">
        <v>0</v>
      </c>
      <c r="R45" s="120">
        <v>0</v>
      </c>
      <c r="S45" s="120">
        <v>0</v>
      </c>
      <c r="T45" s="120">
        <v>0</v>
      </c>
      <c r="U45" s="120">
        <v>0</v>
      </c>
      <c r="V45" s="120">
        <v>0</v>
      </c>
      <c r="W45" s="120">
        <v>0</v>
      </c>
      <c r="X45" s="120">
        <v>0</v>
      </c>
      <c r="Y45" s="120">
        <v>0</v>
      </c>
      <c r="Z45" s="120">
        <v>0</v>
      </c>
      <c r="AA45" s="120">
        <v>0</v>
      </c>
      <c r="AB45" s="120">
        <v>0</v>
      </c>
      <c r="AC45" s="120">
        <v>0</v>
      </c>
      <c r="AD45" s="120">
        <v>0</v>
      </c>
      <c r="AE45" s="120">
        <v>0</v>
      </c>
      <c r="AF45" s="120">
        <v>0</v>
      </c>
      <c r="AG45" s="120">
        <v>518</v>
      </c>
    </row>
    <row r="46" spans="2:33" hidden="1">
      <c r="B46" s="117" t="s">
        <v>252</v>
      </c>
      <c r="C46" s="120">
        <v>0</v>
      </c>
      <c r="D46" s="120">
        <v>0</v>
      </c>
      <c r="E46" s="120">
        <v>0</v>
      </c>
      <c r="F46" s="120">
        <v>0</v>
      </c>
      <c r="G46" s="120">
        <v>0</v>
      </c>
      <c r="H46" s="120">
        <v>0</v>
      </c>
      <c r="I46" s="120">
        <v>0</v>
      </c>
      <c r="J46" s="120">
        <v>0</v>
      </c>
      <c r="K46" s="120">
        <v>0</v>
      </c>
      <c r="L46" s="120">
        <v>0</v>
      </c>
      <c r="M46" s="120">
        <v>0</v>
      </c>
      <c r="N46" s="120">
        <v>0</v>
      </c>
      <c r="O46" s="120">
        <v>0</v>
      </c>
      <c r="P46" s="120">
        <v>0</v>
      </c>
      <c r="Q46" s="120">
        <v>0</v>
      </c>
      <c r="R46" s="120">
        <v>46</v>
      </c>
      <c r="S46" s="120">
        <v>0</v>
      </c>
      <c r="T46" s="120">
        <v>0</v>
      </c>
      <c r="U46" s="120">
        <v>0</v>
      </c>
      <c r="V46" s="120">
        <v>0</v>
      </c>
      <c r="W46" s="120">
        <v>0</v>
      </c>
      <c r="X46" s="120">
        <v>0</v>
      </c>
      <c r="Y46" s="120">
        <v>0</v>
      </c>
      <c r="Z46" s="120">
        <v>0</v>
      </c>
      <c r="AA46" s="120">
        <v>4</v>
      </c>
      <c r="AB46" s="120">
        <v>0</v>
      </c>
      <c r="AC46" s="120">
        <v>0</v>
      </c>
      <c r="AD46" s="120">
        <v>0</v>
      </c>
      <c r="AE46" s="120">
        <v>0</v>
      </c>
      <c r="AF46" s="120">
        <v>0</v>
      </c>
      <c r="AG46" s="120">
        <v>50</v>
      </c>
    </row>
    <row r="47" spans="2:33" hidden="1">
      <c r="B47" s="117" t="s">
        <v>254</v>
      </c>
      <c r="C47" s="120">
        <v>0</v>
      </c>
      <c r="D47" s="120">
        <v>0</v>
      </c>
      <c r="E47" s="120">
        <v>0</v>
      </c>
      <c r="F47" s="120">
        <v>0</v>
      </c>
      <c r="G47" s="120">
        <v>0</v>
      </c>
      <c r="H47" s="120">
        <v>0</v>
      </c>
      <c r="I47" s="120">
        <v>0</v>
      </c>
      <c r="J47" s="120">
        <v>0</v>
      </c>
      <c r="K47" s="120">
        <v>0</v>
      </c>
      <c r="L47" s="120">
        <v>0</v>
      </c>
      <c r="M47" s="120">
        <v>0</v>
      </c>
      <c r="N47" s="120">
        <v>0</v>
      </c>
      <c r="O47" s="120">
        <v>0</v>
      </c>
      <c r="P47" s="120">
        <v>0</v>
      </c>
      <c r="Q47" s="120">
        <v>0</v>
      </c>
      <c r="R47" s="120">
        <v>0</v>
      </c>
      <c r="S47" s="120">
        <v>0</v>
      </c>
      <c r="T47" s="120">
        <v>0</v>
      </c>
      <c r="U47" s="120">
        <v>0</v>
      </c>
      <c r="V47" s="120">
        <v>0</v>
      </c>
      <c r="W47" s="120">
        <v>0</v>
      </c>
      <c r="X47" s="120">
        <v>0</v>
      </c>
      <c r="Y47" s="120">
        <v>0</v>
      </c>
      <c r="Z47" s="120">
        <v>0</v>
      </c>
      <c r="AA47" s="120">
        <v>78</v>
      </c>
      <c r="AB47" s="120">
        <v>0</v>
      </c>
      <c r="AC47" s="120">
        <v>0</v>
      </c>
      <c r="AD47" s="120">
        <v>0</v>
      </c>
      <c r="AE47" s="120">
        <v>0</v>
      </c>
      <c r="AF47" s="120">
        <v>0</v>
      </c>
      <c r="AG47" s="120">
        <v>78</v>
      </c>
    </row>
    <row r="48" spans="2:33" hidden="1">
      <c r="B48" s="117" t="s">
        <v>256</v>
      </c>
      <c r="C48" s="120">
        <v>0</v>
      </c>
      <c r="D48" s="120">
        <v>0</v>
      </c>
      <c r="E48" s="120">
        <v>0</v>
      </c>
      <c r="F48" s="120">
        <v>0</v>
      </c>
      <c r="G48" s="120">
        <v>0</v>
      </c>
      <c r="H48" s="120">
        <v>0</v>
      </c>
      <c r="I48" s="120">
        <v>0</v>
      </c>
      <c r="J48" s="120">
        <v>0</v>
      </c>
      <c r="K48" s="120">
        <v>0</v>
      </c>
      <c r="L48" s="120">
        <v>0</v>
      </c>
      <c r="M48" s="120">
        <v>253</v>
      </c>
      <c r="N48" s="120">
        <v>0</v>
      </c>
      <c r="O48" s="120">
        <v>0</v>
      </c>
      <c r="P48" s="120">
        <v>0</v>
      </c>
      <c r="Q48" s="120">
        <v>0</v>
      </c>
      <c r="R48" s="120">
        <v>0</v>
      </c>
      <c r="S48" s="120">
        <v>0</v>
      </c>
      <c r="T48" s="120">
        <v>0</v>
      </c>
      <c r="U48" s="120">
        <v>0</v>
      </c>
      <c r="V48" s="120">
        <v>0</v>
      </c>
      <c r="W48" s="120">
        <v>0</v>
      </c>
      <c r="X48" s="120">
        <v>0</v>
      </c>
      <c r="Y48" s="120">
        <v>0</v>
      </c>
      <c r="Z48" s="120">
        <v>0</v>
      </c>
      <c r="AA48" s="120">
        <v>0</v>
      </c>
      <c r="AB48" s="120">
        <v>0</v>
      </c>
      <c r="AC48" s="120">
        <v>0</v>
      </c>
      <c r="AD48" s="120">
        <v>0</v>
      </c>
      <c r="AE48" s="120">
        <v>0</v>
      </c>
      <c r="AF48" s="120">
        <v>0</v>
      </c>
      <c r="AG48" s="120">
        <v>253</v>
      </c>
    </row>
    <row r="49" spans="1:33" hidden="1">
      <c r="B49" s="117" t="s">
        <v>257</v>
      </c>
      <c r="C49" s="120">
        <v>0</v>
      </c>
      <c r="D49" s="120">
        <v>0</v>
      </c>
      <c r="E49" s="120">
        <v>198</v>
      </c>
      <c r="F49" s="120">
        <v>0</v>
      </c>
      <c r="G49" s="120">
        <v>0</v>
      </c>
      <c r="H49" s="120">
        <v>0</v>
      </c>
      <c r="I49" s="120">
        <v>0</v>
      </c>
      <c r="J49" s="120">
        <v>0</v>
      </c>
      <c r="K49" s="120">
        <v>8</v>
      </c>
      <c r="L49" s="120">
        <v>0</v>
      </c>
      <c r="M49" s="120">
        <v>0</v>
      </c>
      <c r="N49" s="120">
        <v>0</v>
      </c>
      <c r="O49" s="120">
        <v>0</v>
      </c>
      <c r="P49" s="120">
        <v>0</v>
      </c>
      <c r="Q49" s="120">
        <v>0</v>
      </c>
      <c r="R49" s="120">
        <v>0</v>
      </c>
      <c r="S49" s="120">
        <v>0</v>
      </c>
      <c r="T49" s="120">
        <v>0</v>
      </c>
      <c r="U49" s="120">
        <v>0</v>
      </c>
      <c r="V49" s="120">
        <v>0</v>
      </c>
      <c r="W49" s="120">
        <v>0</v>
      </c>
      <c r="X49" s="120">
        <v>0</v>
      </c>
      <c r="Y49" s="120">
        <v>0</v>
      </c>
      <c r="Z49" s="120">
        <v>0</v>
      </c>
      <c r="AA49" s="120">
        <v>0</v>
      </c>
      <c r="AB49" s="120">
        <v>0</v>
      </c>
      <c r="AC49" s="120">
        <v>0</v>
      </c>
      <c r="AD49" s="120">
        <v>0</v>
      </c>
      <c r="AE49" s="120">
        <v>0</v>
      </c>
      <c r="AF49" s="120">
        <v>0</v>
      </c>
      <c r="AG49" s="120">
        <v>206</v>
      </c>
    </row>
    <row r="50" spans="1:33" hidden="1">
      <c r="B50" s="117" t="s">
        <v>259</v>
      </c>
      <c r="C50" s="120">
        <v>0</v>
      </c>
      <c r="D50" s="120">
        <v>0</v>
      </c>
      <c r="E50" s="120">
        <v>0</v>
      </c>
      <c r="F50" s="120">
        <v>0</v>
      </c>
      <c r="G50" s="120">
        <v>0</v>
      </c>
      <c r="H50" s="120">
        <v>0</v>
      </c>
      <c r="I50" s="120">
        <v>0</v>
      </c>
      <c r="J50" s="120">
        <v>0</v>
      </c>
      <c r="K50" s="120">
        <v>0</v>
      </c>
      <c r="L50" s="120">
        <v>75</v>
      </c>
      <c r="M50" s="120">
        <v>0</v>
      </c>
      <c r="N50" s="120">
        <v>0</v>
      </c>
      <c r="O50" s="120">
        <v>0</v>
      </c>
      <c r="P50" s="120">
        <v>0</v>
      </c>
      <c r="Q50" s="120">
        <v>0</v>
      </c>
      <c r="R50" s="120">
        <v>0</v>
      </c>
      <c r="S50" s="120">
        <v>0</v>
      </c>
      <c r="T50" s="120">
        <v>0</v>
      </c>
      <c r="U50" s="120">
        <v>0</v>
      </c>
      <c r="V50" s="120">
        <v>0</v>
      </c>
      <c r="W50" s="120">
        <v>0</v>
      </c>
      <c r="X50" s="120">
        <v>0</v>
      </c>
      <c r="Y50" s="120">
        <v>0</v>
      </c>
      <c r="Z50" s="120">
        <v>0</v>
      </c>
      <c r="AA50" s="120">
        <v>0</v>
      </c>
      <c r="AB50" s="120">
        <v>0</v>
      </c>
      <c r="AC50" s="120">
        <v>0</v>
      </c>
      <c r="AD50" s="120">
        <v>0</v>
      </c>
      <c r="AE50" s="120">
        <v>0</v>
      </c>
      <c r="AF50" s="120">
        <v>0</v>
      </c>
      <c r="AG50" s="120">
        <v>75</v>
      </c>
    </row>
    <row r="51" spans="1:33" hidden="1">
      <c r="B51" s="117" t="s">
        <v>262</v>
      </c>
      <c r="C51" s="120">
        <v>0</v>
      </c>
      <c r="D51" s="120">
        <v>0</v>
      </c>
      <c r="E51" s="120">
        <v>0</v>
      </c>
      <c r="F51" s="120">
        <v>0</v>
      </c>
      <c r="G51" s="120">
        <v>0</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0">
        <v>0</v>
      </c>
      <c r="Y51" s="120">
        <v>0</v>
      </c>
      <c r="Z51" s="120">
        <v>0</v>
      </c>
      <c r="AA51" s="120">
        <v>20</v>
      </c>
      <c r="AB51" s="120">
        <v>0</v>
      </c>
      <c r="AC51" s="120">
        <v>0</v>
      </c>
      <c r="AD51" s="120">
        <v>0</v>
      </c>
      <c r="AE51" s="120">
        <v>0</v>
      </c>
      <c r="AF51" s="120">
        <v>0</v>
      </c>
      <c r="AG51" s="120">
        <v>20</v>
      </c>
    </row>
    <row r="52" spans="1:33" hidden="1">
      <c r="B52" s="117" t="s">
        <v>263</v>
      </c>
      <c r="C52" s="120">
        <v>0</v>
      </c>
      <c r="D52" s="120">
        <v>0</v>
      </c>
      <c r="E52" s="120">
        <v>0</v>
      </c>
      <c r="F52" s="120">
        <v>0</v>
      </c>
      <c r="G52" s="120">
        <v>0</v>
      </c>
      <c r="H52" s="120">
        <v>0</v>
      </c>
      <c r="I52" s="120">
        <v>58</v>
      </c>
      <c r="J52" s="120">
        <v>390</v>
      </c>
      <c r="K52" s="120">
        <v>0</v>
      </c>
      <c r="L52" s="120">
        <v>0</v>
      </c>
      <c r="M52" s="120">
        <v>7</v>
      </c>
      <c r="N52" s="120">
        <v>0</v>
      </c>
      <c r="O52" s="120">
        <v>0</v>
      </c>
      <c r="P52" s="120">
        <v>0</v>
      </c>
      <c r="Q52" s="120">
        <v>0</v>
      </c>
      <c r="R52" s="120">
        <v>0</v>
      </c>
      <c r="S52" s="120">
        <v>0</v>
      </c>
      <c r="T52" s="120">
        <v>246</v>
      </c>
      <c r="U52" s="120">
        <v>0</v>
      </c>
      <c r="V52" s="120">
        <v>0</v>
      </c>
      <c r="W52" s="120">
        <v>0</v>
      </c>
      <c r="X52" s="120">
        <v>0</v>
      </c>
      <c r="Y52" s="120">
        <v>0</v>
      </c>
      <c r="Z52" s="120">
        <v>0</v>
      </c>
      <c r="AA52" s="120">
        <v>0</v>
      </c>
      <c r="AB52" s="120">
        <v>0</v>
      </c>
      <c r="AC52" s="120">
        <v>0</v>
      </c>
      <c r="AD52" s="120">
        <v>0</v>
      </c>
      <c r="AE52" s="120">
        <v>0</v>
      </c>
      <c r="AF52" s="120">
        <v>0</v>
      </c>
      <c r="AG52" s="120">
        <v>701</v>
      </c>
    </row>
    <row r="53" spans="1:33" hidden="1">
      <c r="B53" s="117" t="s">
        <v>264</v>
      </c>
      <c r="C53" s="120">
        <v>0</v>
      </c>
      <c r="D53" s="120">
        <v>0</v>
      </c>
      <c r="E53" s="120">
        <v>0</v>
      </c>
      <c r="F53" s="120">
        <v>0</v>
      </c>
      <c r="G53" s="120">
        <v>0</v>
      </c>
      <c r="H53" s="120">
        <v>0</v>
      </c>
      <c r="I53" s="120">
        <v>0</v>
      </c>
      <c r="J53" s="120">
        <v>0</v>
      </c>
      <c r="K53" s="120">
        <v>0</v>
      </c>
      <c r="L53" s="120">
        <v>0</v>
      </c>
      <c r="M53" s="120">
        <v>37</v>
      </c>
      <c r="N53" s="120">
        <v>0</v>
      </c>
      <c r="O53" s="120">
        <v>0</v>
      </c>
      <c r="P53" s="120">
        <v>0</v>
      </c>
      <c r="Q53" s="120">
        <v>0</v>
      </c>
      <c r="R53" s="120">
        <v>0</v>
      </c>
      <c r="S53" s="120">
        <v>0</v>
      </c>
      <c r="T53" s="120">
        <v>0</v>
      </c>
      <c r="U53" s="120">
        <v>0</v>
      </c>
      <c r="V53" s="120">
        <v>0</v>
      </c>
      <c r="W53" s="120">
        <v>0</v>
      </c>
      <c r="X53" s="120">
        <v>0</v>
      </c>
      <c r="Y53" s="120">
        <v>0</v>
      </c>
      <c r="Z53" s="120">
        <v>0</v>
      </c>
      <c r="AA53" s="120">
        <v>0</v>
      </c>
      <c r="AB53" s="120">
        <v>0</v>
      </c>
      <c r="AC53" s="120">
        <v>0</v>
      </c>
      <c r="AD53" s="120">
        <v>0</v>
      </c>
      <c r="AE53" s="120">
        <v>0</v>
      </c>
      <c r="AF53" s="120">
        <v>0</v>
      </c>
      <c r="AG53" s="120">
        <v>37</v>
      </c>
    </row>
    <row r="54" spans="1:33" hidden="1">
      <c r="B54" s="117" t="s">
        <v>267</v>
      </c>
      <c r="C54" s="120">
        <v>0</v>
      </c>
      <c r="D54" s="120">
        <v>0</v>
      </c>
      <c r="E54" s="120">
        <v>14</v>
      </c>
      <c r="F54" s="120">
        <v>0</v>
      </c>
      <c r="G54" s="120">
        <v>0</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0">
        <v>0</v>
      </c>
      <c r="Y54" s="120">
        <v>0</v>
      </c>
      <c r="Z54" s="120">
        <v>0</v>
      </c>
      <c r="AA54" s="120">
        <v>0</v>
      </c>
      <c r="AB54" s="120">
        <v>0</v>
      </c>
      <c r="AC54" s="120">
        <v>0</v>
      </c>
      <c r="AD54" s="120">
        <v>0</v>
      </c>
      <c r="AE54" s="120">
        <v>0</v>
      </c>
      <c r="AF54" s="120">
        <v>0</v>
      </c>
      <c r="AG54" s="120">
        <v>14</v>
      </c>
    </row>
    <row r="55" spans="1:33" hidden="1">
      <c r="B55" s="117" t="s">
        <v>270</v>
      </c>
      <c r="C55" s="120">
        <v>0</v>
      </c>
      <c r="D55" s="120">
        <v>0</v>
      </c>
      <c r="E55" s="120">
        <v>11</v>
      </c>
      <c r="F55" s="120">
        <v>0</v>
      </c>
      <c r="G55" s="120">
        <v>0</v>
      </c>
      <c r="H55" s="120">
        <v>0</v>
      </c>
      <c r="I55" s="120">
        <v>0</v>
      </c>
      <c r="J55" s="120">
        <v>0</v>
      </c>
      <c r="K55" s="120">
        <v>0</v>
      </c>
      <c r="L55" s="120">
        <v>0</v>
      </c>
      <c r="M55" s="120">
        <v>234</v>
      </c>
      <c r="N55" s="120">
        <v>0</v>
      </c>
      <c r="O55" s="120">
        <v>0</v>
      </c>
      <c r="P55" s="120">
        <v>0</v>
      </c>
      <c r="Q55" s="120">
        <v>0</v>
      </c>
      <c r="R55" s="120">
        <v>0</v>
      </c>
      <c r="S55" s="120">
        <v>0</v>
      </c>
      <c r="T55" s="120">
        <v>0</v>
      </c>
      <c r="U55" s="120">
        <v>0</v>
      </c>
      <c r="V55" s="120">
        <v>0</v>
      </c>
      <c r="W55" s="120">
        <v>0</v>
      </c>
      <c r="X55" s="120">
        <v>0</v>
      </c>
      <c r="Y55" s="120">
        <v>0</v>
      </c>
      <c r="Z55" s="120">
        <v>0</v>
      </c>
      <c r="AA55" s="120">
        <v>0</v>
      </c>
      <c r="AB55" s="120">
        <v>0</v>
      </c>
      <c r="AC55" s="120">
        <v>0</v>
      </c>
      <c r="AD55" s="120">
        <v>0</v>
      </c>
      <c r="AE55" s="120">
        <v>0</v>
      </c>
      <c r="AF55" s="120">
        <v>0</v>
      </c>
      <c r="AG55" s="120">
        <v>245</v>
      </c>
    </row>
    <row r="56" spans="1:33" hidden="1">
      <c r="B56" s="117" t="s">
        <v>271</v>
      </c>
      <c r="C56" s="120">
        <v>0</v>
      </c>
      <c r="D56" s="120">
        <v>0</v>
      </c>
      <c r="E56" s="120">
        <v>0</v>
      </c>
      <c r="F56" s="120">
        <v>0</v>
      </c>
      <c r="G56" s="120">
        <v>0</v>
      </c>
      <c r="H56" s="120">
        <v>0</v>
      </c>
      <c r="I56" s="120">
        <v>24</v>
      </c>
      <c r="J56" s="120">
        <v>0</v>
      </c>
      <c r="K56" s="120">
        <v>0</v>
      </c>
      <c r="L56" s="120">
        <v>0</v>
      </c>
      <c r="M56" s="120">
        <v>0</v>
      </c>
      <c r="N56" s="120">
        <v>0</v>
      </c>
      <c r="O56" s="120">
        <v>0</v>
      </c>
      <c r="P56" s="120">
        <v>0</v>
      </c>
      <c r="Q56" s="120">
        <v>0</v>
      </c>
      <c r="R56" s="120">
        <v>0</v>
      </c>
      <c r="S56" s="120">
        <v>0</v>
      </c>
      <c r="T56" s="120">
        <v>0</v>
      </c>
      <c r="U56" s="120">
        <v>0</v>
      </c>
      <c r="V56" s="120">
        <v>0</v>
      </c>
      <c r="W56" s="120">
        <v>0</v>
      </c>
      <c r="X56" s="120">
        <v>0</v>
      </c>
      <c r="Y56" s="120">
        <v>0</v>
      </c>
      <c r="Z56" s="120">
        <v>0</v>
      </c>
      <c r="AA56" s="120">
        <v>0</v>
      </c>
      <c r="AB56" s="120">
        <v>0</v>
      </c>
      <c r="AC56" s="120">
        <v>0</v>
      </c>
      <c r="AD56" s="120">
        <v>0</v>
      </c>
      <c r="AE56" s="120">
        <v>0</v>
      </c>
      <c r="AF56" s="120">
        <v>0</v>
      </c>
      <c r="AG56" s="120">
        <v>24</v>
      </c>
    </row>
    <row r="57" spans="1:33" hidden="1">
      <c r="A57" s="117" t="s">
        <v>207</v>
      </c>
      <c r="B57" s="117" t="s">
        <v>205</v>
      </c>
      <c r="C57" s="120">
        <v>0</v>
      </c>
      <c r="D57" s="120">
        <v>0</v>
      </c>
      <c r="E57" s="120">
        <v>0</v>
      </c>
      <c r="F57" s="120">
        <v>0</v>
      </c>
      <c r="G57" s="120">
        <v>0</v>
      </c>
      <c r="H57" s="120">
        <v>0</v>
      </c>
      <c r="I57" s="120">
        <v>0</v>
      </c>
      <c r="J57" s="120">
        <v>0</v>
      </c>
      <c r="K57" s="120">
        <v>0</v>
      </c>
      <c r="L57" s="120">
        <v>0</v>
      </c>
      <c r="M57" s="120">
        <v>0</v>
      </c>
      <c r="N57" s="120">
        <v>0</v>
      </c>
      <c r="O57" s="120">
        <v>0</v>
      </c>
      <c r="P57" s="120">
        <v>0</v>
      </c>
      <c r="Q57" s="120">
        <v>0</v>
      </c>
      <c r="R57" s="120">
        <v>0</v>
      </c>
      <c r="S57" s="120">
        <v>0</v>
      </c>
      <c r="T57" s="120">
        <v>0</v>
      </c>
      <c r="U57" s="120">
        <v>0</v>
      </c>
      <c r="V57" s="120">
        <v>0</v>
      </c>
      <c r="W57" s="120">
        <v>4</v>
      </c>
      <c r="X57" s="120">
        <v>0</v>
      </c>
      <c r="Y57" s="120">
        <v>0</v>
      </c>
      <c r="Z57" s="120">
        <v>0</v>
      </c>
      <c r="AA57" s="120">
        <v>0</v>
      </c>
      <c r="AB57" s="120">
        <v>0</v>
      </c>
      <c r="AC57" s="120">
        <v>0</v>
      </c>
      <c r="AD57" s="120">
        <v>0</v>
      </c>
      <c r="AE57" s="120">
        <v>0</v>
      </c>
      <c r="AF57" s="120">
        <v>0</v>
      </c>
      <c r="AG57" s="120">
        <v>4</v>
      </c>
    </row>
    <row r="58" spans="1:33" hidden="1">
      <c r="B58" s="117" t="s">
        <v>220</v>
      </c>
      <c r="C58" s="120">
        <v>0</v>
      </c>
      <c r="D58" s="120">
        <v>0</v>
      </c>
      <c r="E58" s="120">
        <v>4</v>
      </c>
      <c r="F58" s="120">
        <v>1</v>
      </c>
      <c r="G58" s="120">
        <v>0</v>
      </c>
      <c r="H58" s="120">
        <v>0</v>
      </c>
      <c r="I58" s="120">
        <v>16</v>
      </c>
      <c r="J58" s="120">
        <v>58</v>
      </c>
      <c r="K58" s="120">
        <v>2</v>
      </c>
      <c r="L58" s="120">
        <v>24</v>
      </c>
      <c r="M58" s="120">
        <v>2</v>
      </c>
      <c r="N58" s="120">
        <v>19</v>
      </c>
      <c r="O58" s="120">
        <v>0</v>
      </c>
      <c r="P58" s="120">
        <v>0</v>
      </c>
      <c r="Q58" s="120">
        <v>0</v>
      </c>
      <c r="R58" s="120">
        <v>0</v>
      </c>
      <c r="S58" s="120">
        <v>0</v>
      </c>
      <c r="T58" s="120">
        <v>0</v>
      </c>
      <c r="U58" s="120">
        <v>0</v>
      </c>
      <c r="V58" s="120">
        <v>0</v>
      </c>
      <c r="W58" s="120">
        <v>0</v>
      </c>
      <c r="X58" s="120">
        <v>0</v>
      </c>
      <c r="Y58" s="120">
        <v>0</v>
      </c>
      <c r="Z58" s="120">
        <v>2</v>
      </c>
      <c r="AA58" s="120">
        <v>12</v>
      </c>
      <c r="AB58" s="120">
        <v>6</v>
      </c>
      <c r="AC58" s="120">
        <v>0</v>
      </c>
      <c r="AD58" s="120">
        <v>0</v>
      </c>
      <c r="AE58" s="120">
        <v>0</v>
      </c>
      <c r="AF58" s="120">
        <v>0</v>
      </c>
      <c r="AG58" s="120">
        <v>146</v>
      </c>
    </row>
    <row r="59" spans="1:33" hidden="1">
      <c r="B59" s="117" t="s">
        <v>230</v>
      </c>
      <c r="C59" s="120">
        <v>0</v>
      </c>
      <c r="D59" s="120">
        <v>0</v>
      </c>
      <c r="E59" s="120">
        <v>0</v>
      </c>
      <c r="F59" s="120">
        <v>0</v>
      </c>
      <c r="G59" s="120">
        <v>0</v>
      </c>
      <c r="H59" s="120">
        <v>0</v>
      </c>
      <c r="I59" s="120">
        <v>0</v>
      </c>
      <c r="J59" s="120">
        <v>0</v>
      </c>
      <c r="K59" s="120">
        <v>0</v>
      </c>
      <c r="L59" s="120">
        <v>0</v>
      </c>
      <c r="M59" s="120">
        <v>0</v>
      </c>
      <c r="N59" s="120">
        <v>0</v>
      </c>
      <c r="O59" s="120">
        <v>0</v>
      </c>
      <c r="P59" s="120">
        <v>0</v>
      </c>
      <c r="Q59" s="120">
        <v>0</v>
      </c>
      <c r="R59" s="120">
        <v>0</v>
      </c>
      <c r="S59" s="120">
        <v>0</v>
      </c>
      <c r="T59" s="120">
        <v>0</v>
      </c>
      <c r="U59" s="120">
        <v>0</v>
      </c>
      <c r="V59" s="120">
        <v>0</v>
      </c>
      <c r="W59" s="120">
        <v>0</v>
      </c>
      <c r="X59" s="120">
        <v>0</v>
      </c>
      <c r="Y59" s="120">
        <v>0</v>
      </c>
      <c r="Z59" s="120">
        <v>0</v>
      </c>
      <c r="AA59" s="120">
        <v>0</v>
      </c>
      <c r="AB59" s="120">
        <v>20</v>
      </c>
      <c r="AC59" s="120">
        <v>0</v>
      </c>
      <c r="AD59" s="120">
        <v>0</v>
      </c>
      <c r="AE59" s="120">
        <v>0</v>
      </c>
      <c r="AF59" s="120">
        <v>0</v>
      </c>
      <c r="AG59" s="120">
        <v>20</v>
      </c>
    </row>
    <row r="60" spans="1:33" hidden="1">
      <c r="B60" s="117" t="s">
        <v>232</v>
      </c>
      <c r="C60" s="120">
        <v>0</v>
      </c>
      <c r="D60" s="120">
        <v>0</v>
      </c>
      <c r="E60" s="120">
        <v>0</v>
      </c>
      <c r="F60" s="120">
        <v>0</v>
      </c>
      <c r="G60" s="120">
        <v>0</v>
      </c>
      <c r="H60" s="120">
        <v>0</v>
      </c>
      <c r="I60" s="120">
        <v>0</v>
      </c>
      <c r="J60" s="120">
        <v>0</v>
      </c>
      <c r="K60" s="120">
        <v>0</v>
      </c>
      <c r="L60" s="120">
        <v>0</v>
      </c>
      <c r="M60" s="120">
        <v>0</v>
      </c>
      <c r="N60" s="120">
        <v>0</v>
      </c>
      <c r="O60" s="120">
        <v>0</v>
      </c>
      <c r="P60" s="120">
        <v>0</v>
      </c>
      <c r="Q60" s="120">
        <v>0</v>
      </c>
      <c r="R60" s="120">
        <v>0</v>
      </c>
      <c r="S60" s="120">
        <v>0</v>
      </c>
      <c r="T60" s="120">
        <v>0</v>
      </c>
      <c r="U60" s="120">
        <v>0</v>
      </c>
      <c r="V60" s="120">
        <v>0</v>
      </c>
      <c r="W60" s="120">
        <v>0</v>
      </c>
      <c r="X60" s="120">
        <v>0</v>
      </c>
      <c r="Y60" s="120">
        <v>0</v>
      </c>
      <c r="Z60" s="120">
        <v>11</v>
      </c>
      <c r="AA60" s="120">
        <v>0</v>
      </c>
      <c r="AB60" s="120">
        <v>0</v>
      </c>
      <c r="AC60" s="120">
        <v>0</v>
      </c>
      <c r="AD60" s="120">
        <v>0</v>
      </c>
      <c r="AE60" s="120">
        <v>0</v>
      </c>
      <c r="AF60" s="120">
        <v>0</v>
      </c>
      <c r="AG60" s="120">
        <v>11</v>
      </c>
    </row>
    <row r="61" spans="1:33" hidden="1">
      <c r="B61" s="117" t="s">
        <v>233</v>
      </c>
      <c r="C61" s="120">
        <v>0</v>
      </c>
      <c r="D61" s="120">
        <v>69</v>
      </c>
      <c r="E61" s="120">
        <v>0</v>
      </c>
      <c r="F61" s="120">
        <v>0</v>
      </c>
      <c r="G61" s="120">
        <v>0</v>
      </c>
      <c r="H61" s="120">
        <v>0</v>
      </c>
      <c r="I61" s="120">
        <v>0</v>
      </c>
      <c r="J61" s="120">
        <v>808</v>
      </c>
      <c r="K61" s="120">
        <v>0</v>
      </c>
      <c r="L61" s="120">
        <v>0</v>
      </c>
      <c r="M61" s="120">
        <v>0</v>
      </c>
      <c r="N61" s="120">
        <v>0</v>
      </c>
      <c r="O61" s="120">
        <v>0</v>
      </c>
      <c r="P61" s="120">
        <v>0</v>
      </c>
      <c r="Q61" s="120">
        <v>0</v>
      </c>
      <c r="R61" s="120">
        <v>0</v>
      </c>
      <c r="S61" s="120">
        <v>0</v>
      </c>
      <c r="T61" s="120">
        <v>0</v>
      </c>
      <c r="U61" s="120">
        <v>0</v>
      </c>
      <c r="V61" s="120">
        <v>0</v>
      </c>
      <c r="W61" s="120">
        <v>0</v>
      </c>
      <c r="X61" s="120">
        <v>0</v>
      </c>
      <c r="Y61" s="120">
        <v>0</v>
      </c>
      <c r="Z61" s="120">
        <v>0</v>
      </c>
      <c r="AA61" s="120">
        <v>1</v>
      </c>
      <c r="AB61" s="120">
        <v>22</v>
      </c>
      <c r="AC61" s="120">
        <v>0</v>
      </c>
      <c r="AD61" s="120">
        <v>0</v>
      </c>
      <c r="AE61" s="120">
        <v>0</v>
      </c>
      <c r="AF61" s="120">
        <v>0</v>
      </c>
      <c r="AG61" s="120">
        <v>900</v>
      </c>
    </row>
    <row r="62" spans="1:33" hidden="1">
      <c r="B62" s="117" t="s">
        <v>235</v>
      </c>
      <c r="C62" s="120">
        <v>0</v>
      </c>
      <c r="D62" s="120">
        <v>0</v>
      </c>
      <c r="E62" s="120">
        <v>294</v>
      </c>
      <c r="F62" s="120">
        <v>173</v>
      </c>
      <c r="G62" s="120">
        <v>0</v>
      </c>
      <c r="H62" s="120">
        <v>0</v>
      </c>
      <c r="I62" s="120">
        <v>105</v>
      </c>
      <c r="J62" s="120">
        <v>229</v>
      </c>
      <c r="K62" s="120">
        <v>166</v>
      </c>
      <c r="L62" s="120">
        <v>23</v>
      </c>
      <c r="M62" s="120">
        <v>91</v>
      </c>
      <c r="N62" s="120">
        <v>35</v>
      </c>
      <c r="O62" s="120">
        <v>0</v>
      </c>
      <c r="P62" s="120">
        <v>0</v>
      </c>
      <c r="Q62" s="120">
        <v>0</v>
      </c>
      <c r="R62" s="120">
        <v>0</v>
      </c>
      <c r="S62" s="120">
        <v>0</v>
      </c>
      <c r="T62" s="120">
        <v>0</v>
      </c>
      <c r="U62" s="120">
        <v>0</v>
      </c>
      <c r="V62" s="120">
        <v>0</v>
      </c>
      <c r="W62" s="120">
        <v>39</v>
      </c>
      <c r="X62" s="120">
        <v>0</v>
      </c>
      <c r="Y62" s="120">
        <v>0</v>
      </c>
      <c r="Z62" s="120">
        <v>0</v>
      </c>
      <c r="AA62" s="120">
        <v>0</v>
      </c>
      <c r="AB62" s="120">
        <v>5</v>
      </c>
      <c r="AC62" s="120">
        <v>0</v>
      </c>
      <c r="AD62" s="120">
        <v>0</v>
      </c>
      <c r="AE62" s="120">
        <v>0</v>
      </c>
      <c r="AF62" s="120">
        <v>0</v>
      </c>
      <c r="AG62" s="120">
        <v>1160</v>
      </c>
    </row>
    <row r="63" spans="1:33" hidden="1">
      <c r="B63" s="117" t="s">
        <v>236</v>
      </c>
      <c r="C63" s="120">
        <v>0</v>
      </c>
      <c r="D63" s="120">
        <v>0</v>
      </c>
      <c r="E63" s="120">
        <v>0</v>
      </c>
      <c r="F63" s="120">
        <v>0</v>
      </c>
      <c r="G63" s="120">
        <v>0</v>
      </c>
      <c r="H63" s="120">
        <v>0</v>
      </c>
      <c r="I63" s="120">
        <v>0</v>
      </c>
      <c r="J63" s="120">
        <v>0</v>
      </c>
      <c r="K63" s="120">
        <v>0</v>
      </c>
      <c r="L63" s="120">
        <v>0</v>
      </c>
      <c r="M63" s="120">
        <v>0</v>
      </c>
      <c r="N63" s="120">
        <v>0</v>
      </c>
      <c r="O63" s="120">
        <v>0</v>
      </c>
      <c r="P63" s="120">
        <v>0</v>
      </c>
      <c r="Q63" s="120">
        <v>0</v>
      </c>
      <c r="R63" s="120">
        <v>0</v>
      </c>
      <c r="S63" s="120">
        <v>0</v>
      </c>
      <c r="T63" s="120">
        <v>0</v>
      </c>
      <c r="U63" s="120">
        <v>0</v>
      </c>
      <c r="V63" s="120">
        <v>0</v>
      </c>
      <c r="W63" s="120">
        <v>0</v>
      </c>
      <c r="X63" s="120">
        <v>0</v>
      </c>
      <c r="Y63" s="120">
        <v>222</v>
      </c>
      <c r="Z63" s="120">
        <v>0</v>
      </c>
      <c r="AA63" s="120">
        <v>110</v>
      </c>
      <c r="AB63" s="120">
        <v>0</v>
      </c>
      <c r="AC63" s="120">
        <v>0</v>
      </c>
      <c r="AD63" s="120">
        <v>0</v>
      </c>
      <c r="AE63" s="120">
        <v>0</v>
      </c>
      <c r="AF63" s="120">
        <v>0</v>
      </c>
      <c r="AG63" s="120">
        <v>332</v>
      </c>
    </row>
    <row r="64" spans="1:33" hidden="1">
      <c r="B64" s="117" t="s">
        <v>237</v>
      </c>
      <c r="C64" s="120">
        <v>0</v>
      </c>
      <c r="D64" s="120">
        <v>0</v>
      </c>
      <c r="E64" s="120">
        <v>0</v>
      </c>
      <c r="F64" s="120">
        <v>0</v>
      </c>
      <c r="G64" s="120">
        <v>0</v>
      </c>
      <c r="H64" s="120">
        <v>0</v>
      </c>
      <c r="I64" s="120">
        <v>0</v>
      </c>
      <c r="J64" s="120">
        <v>0</v>
      </c>
      <c r="K64" s="120">
        <v>0</v>
      </c>
      <c r="L64" s="120">
        <v>0</v>
      </c>
      <c r="M64" s="120">
        <v>0</v>
      </c>
      <c r="N64" s="120">
        <v>0</v>
      </c>
      <c r="O64" s="120">
        <v>0</v>
      </c>
      <c r="P64" s="120">
        <v>0</v>
      </c>
      <c r="Q64" s="120">
        <v>0</v>
      </c>
      <c r="R64" s="120">
        <v>0</v>
      </c>
      <c r="S64" s="120">
        <v>0</v>
      </c>
      <c r="T64" s="120">
        <v>0</v>
      </c>
      <c r="U64" s="120">
        <v>0</v>
      </c>
      <c r="V64" s="120">
        <v>0</v>
      </c>
      <c r="W64" s="120">
        <v>0</v>
      </c>
      <c r="X64" s="120">
        <v>0</v>
      </c>
      <c r="Y64" s="120">
        <v>0</v>
      </c>
      <c r="Z64" s="120">
        <v>0</v>
      </c>
      <c r="AA64" s="120">
        <v>2</v>
      </c>
      <c r="AB64" s="120">
        <v>0</v>
      </c>
      <c r="AC64" s="120">
        <v>0</v>
      </c>
      <c r="AD64" s="120">
        <v>0</v>
      </c>
      <c r="AE64" s="120">
        <v>0</v>
      </c>
      <c r="AF64" s="120">
        <v>0</v>
      </c>
      <c r="AG64" s="120">
        <v>2</v>
      </c>
    </row>
    <row r="65" spans="2:33" hidden="1">
      <c r="B65" s="117" t="s">
        <v>239</v>
      </c>
      <c r="C65" s="120">
        <v>0</v>
      </c>
      <c r="D65" s="120">
        <v>0</v>
      </c>
      <c r="E65" s="120">
        <v>0</v>
      </c>
      <c r="F65" s="120">
        <v>0</v>
      </c>
      <c r="G65" s="120">
        <v>0</v>
      </c>
      <c r="H65" s="120">
        <v>0</v>
      </c>
      <c r="I65" s="120">
        <v>0</v>
      </c>
      <c r="J65" s="120">
        <v>0</v>
      </c>
      <c r="K65" s="120">
        <v>0</v>
      </c>
      <c r="L65" s="120">
        <v>0</v>
      </c>
      <c r="M65" s="120">
        <v>0</v>
      </c>
      <c r="N65" s="120">
        <v>0</v>
      </c>
      <c r="O65" s="120">
        <v>0</v>
      </c>
      <c r="P65" s="120">
        <v>0</v>
      </c>
      <c r="Q65" s="120">
        <v>0</v>
      </c>
      <c r="R65" s="120">
        <v>0</v>
      </c>
      <c r="S65" s="120">
        <v>0</v>
      </c>
      <c r="T65" s="120">
        <v>0</v>
      </c>
      <c r="U65" s="120">
        <v>0</v>
      </c>
      <c r="V65" s="120">
        <v>0</v>
      </c>
      <c r="W65" s="120">
        <v>0</v>
      </c>
      <c r="X65" s="120">
        <v>0</v>
      </c>
      <c r="Y65" s="120">
        <v>0</v>
      </c>
      <c r="Z65" s="120">
        <v>32</v>
      </c>
      <c r="AA65" s="120">
        <v>0</v>
      </c>
      <c r="AB65" s="120">
        <v>0</v>
      </c>
      <c r="AC65" s="120">
        <v>0</v>
      </c>
      <c r="AD65" s="120">
        <v>0</v>
      </c>
      <c r="AE65" s="120">
        <v>0</v>
      </c>
      <c r="AF65" s="120">
        <v>0</v>
      </c>
      <c r="AG65" s="120">
        <v>32</v>
      </c>
    </row>
    <row r="66" spans="2:33" hidden="1">
      <c r="B66" s="117" t="s">
        <v>241</v>
      </c>
      <c r="C66" s="120">
        <v>0</v>
      </c>
      <c r="D66" s="120">
        <v>0</v>
      </c>
      <c r="E66" s="120">
        <v>0</v>
      </c>
      <c r="F66" s="120">
        <v>0</v>
      </c>
      <c r="G66" s="120">
        <v>0</v>
      </c>
      <c r="H66" s="120">
        <v>0</v>
      </c>
      <c r="I66" s="120">
        <v>0</v>
      </c>
      <c r="J66" s="120">
        <v>0</v>
      </c>
      <c r="K66" s="120">
        <v>0</v>
      </c>
      <c r="L66" s="120">
        <v>0</v>
      </c>
      <c r="M66" s="120">
        <v>0</v>
      </c>
      <c r="N66" s="120">
        <v>0</v>
      </c>
      <c r="O66" s="120">
        <v>0</v>
      </c>
      <c r="P66" s="120">
        <v>0</v>
      </c>
      <c r="Q66" s="120">
        <v>0</v>
      </c>
      <c r="R66" s="120">
        <v>0</v>
      </c>
      <c r="S66" s="120">
        <v>0</v>
      </c>
      <c r="T66" s="120">
        <v>0</v>
      </c>
      <c r="U66" s="120">
        <v>0</v>
      </c>
      <c r="V66" s="120">
        <v>0</v>
      </c>
      <c r="W66" s="120">
        <v>0</v>
      </c>
      <c r="X66" s="120">
        <v>0</v>
      </c>
      <c r="Y66" s="120">
        <v>0</v>
      </c>
      <c r="Z66" s="120">
        <v>1</v>
      </c>
      <c r="AA66" s="120">
        <v>0</v>
      </c>
      <c r="AB66" s="120">
        <v>0</v>
      </c>
      <c r="AC66" s="120">
        <v>0</v>
      </c>
      <c r="AD66" s="120">
        <v>0</v>
      </c>
      <c r="AE66" s="120">
        <v>0</v>
      </c>
      <c r="AF66" s="120">
        <v>0</v>
      </c>
      <c r="AG66" s="120">
        <v>1</v>
      </c>
    </row>
    <row r="67" spans="2:33" hidden="1">
      <c r="B67" s="117" t="s">
        <v>242</v>
      </c>
      <c r="C67" s="120">
        <v>0</v>
      </c>
      <c r="D67" s="120">
        <v>0</v>
      </c>
      <c r="E67" s="120">
        <v>0</v>
      </c>
      <c r="F67" s="120">
        <v>0</v>
      </c>
      <c r="G67" s="120">
        <v>0</v>
      </c>
      <c r="H67" s="120">
        <v>0</v>
      </c>
      <c r="I67" s="120">
        <v>0</v>
      </c>
      <c r="J67" s="120">
        <v>0</v>
      </c>
      <c r="K67" s="120">
        <v>24</v>
      </c>
      <c r="L67" s="120">
        <v>0</v>
      </c>
      <c r="M67" s="120">
        <v>0</v>
      </c>
      <c r="N67" s="120">
        <v>0</v>
      </c>
      <c r="O67" s="120">
        <v>0</v>
      </c>
      <c r="P67" s="120">
        <v>0</v>
      </c>
      <c r="Q67" s="120">
        <v>0</v>
      </c>
      <c r="R67" s="120">
        <v>0</v>
      </c>
      <c r="S67" s="120">
        <v>0</v>
      </c>
      <c r="T67" s="120">
        <v>0</v>
      </c>
      <c r="U67" s="120">
        <v>0</v>
      </c>
      <c r="V67" s="120">
        <v>0</v>
      </c>
      <c r="W67" s="120">
        <v>0</v>
      </c>
      <c r="X67" s="120">
        <v>0</v>
      </c>
      <c r="Y67" s="120">
        <v>0</v>
      </c>
      <c r="Z67" s="120">
        <v>0</v>
      </c>
      <c r="AA67" s="120">
        <v>0</v>
      </c>
      <c r="AB67" s="120">
        <v>0</v>
      </c>
      <c r="AC67" s="120">
        <v>0</v>
      </c>
      <c r="AD67" s="120">
        <v>0</v>
      </c>
      <c r="AE67" s="120">
        <v>0</v>
      </c>
      <c r="AF67" s="120">
        <v>0</v>
      </c>
      <c r="AG67" s="120">
        <v>24</v>
      </c>
    </row>
    <row r="68" spans="2:33" hidden="1">
      <c r="B68" s="117" t="s">
        <v>243</v>
      </c>
      <c r="C68" s="120">
        <v>0</v>
      </c>
      <c r="D68" s="120">
        <v>0</v>
      </c>
      <c r="E68" s="120">
        <v>0</v>
      </c>
      <c r="F68" s="120">
        <v>0</v>
      </c>
      <c r="G68" s="120">
        <v>0</v>
      </c>
      <c r="H68" s="120">
        <v>0</v>
      </c>
      <c r="I68" s="120">
        <v>0</v>
      </c>
      <c r="J68" s="120">
        <v>0</v>
      </c>
      <c r="K68" s="120">
        <v>0</v>
      </c>
      <c r="L68" s="120">
        <v>0</v>
      </c>
      <c r="M68" s="120">
        <v>0</v>
      </c>
      <c r="N68" s="120">
        <v>0</v>
      </c>
      <c r="O68" s="120">
        <v>0</v>
      </c>
      <c r="P68" s="120">
        <v>0</v>
      </c>
      <c r="Q68" s="120">
        <v>0</v>
      </c>
      <c r="R68" s="120">
        <v>0</v>
      </c>
      <c r="S68" s="120">
        <v>0</v>
      </c>
      <c r="T68" s="120">
        <v>0</v>
      </c>
      <c r="U68" s="120">
        <v>0</v>
      </c>
      <c r="V68" s="120">
        <v>0</v>
      </c>
      <c r="W68" s="120">
        <v>0</v>
      </c>
      <c r="X68" s="120">
        <v>0</v>
      </c>
      <c r="Y68" s="120">
        <v>0</v>
      </c>
      <c r="Z68" s="120">
        <v>0</v>
      </c>
      <c r="AA68" s="120">
        <v>0</v>
      </c>
      <c r="AB68" s="120">
        <v>6</v>
      </c>
      <c r="AC68" s="120">
        <v>0</v>
      </c>
      <c r="AD68" s="120">
        <v>0</v>
      </c>
      <c r="AE68" s="120">
        <v>0</v>
      </c>
      <c r="AF68" s="120">
        <v>0</v>
      </c>
      <c r="AG68" s="120">
        <v>6</v>
      </c>
    </row>
    <row r="69" spans="2:33" hidden="1">
      <c r="B69" s="117" t="s">
        <v>245</v>
      </c>
      <c r="C69" s="120">
        <v>0</v>
      </c>
      <c r="D69" s="120">
        <v>0</v>
      </c>
      <c r="E69" s="120">
        <v>0</v>
      </c>
      <c r="F69" s="120">
        <v>0</v>
      </c>
      <c r="G69" s="120">
        <v>0</v>
      </c>
      <c r="H69" s="120">
        <v>0</v>
      </c>
      <c r="I69" s="120">
        <v>0</v>
      </c>
      <c r="J69" s="120">
        <v>28</v>
      </c>
      <c r="K69" s="120">
        <v>0</v>
      </c>
      <c r="L69" s="120">
        <v>0</v>
      </c>
      <c r="M69" s="120">
        <v>0</v>
      </c>
      <c r="N69" s="120">
        <v>0</v>
      </c>
      <c r="O69" s="120">
        <v>0</v>
      </c>
      <c r="P69" s="120">
        <v>0</v>
      </c>
      <c r="Q69" s="120">
        <v>0</v>
      </c>
      <c r="R69" s="120">
        <v>0</v>
      </c>
      <c r="S69" s="120">
        <v>0</v>
      </c>
      <c r="T69" s="120">
        <v>0</v>
      </c>
      <c r="U69" s="120">
        <v>0</v>
      </c>
      <c r="V69" s="120">
        <v>0</v>
      </c>
      <c r="W69" s="120">
        <v>0</v>
      </c>
      <c r="X69" s="120">
        <v>0</v>
      </c>
      <c r="Y69" s="120">
        <v>0</v>
      </c>
      <c r="Z69" s="120">
        <v>0</v>
      </c>
      <c r="AA69" s="120">
        <v>0</v>
      </c>
      <c r="AB69" s="120">
        <v>0</v>
      </c>
      <c r="AC69" s="120">
        <v>0</v>
      </c>
      <c r="AD69" s="120">
        <v>0</v>
      </c>
      <c r="AE69" s="120">
        <v>0</v>
      </c>
      <c r="AF69" s="120">
        <v>0</v>
      </c>
      <c r="AG69" s="120">
        <v>28</v>
      </c>
    </row>
    <row r="70" spans="2:33" hidden="1">
      <c r="B70" s="117" t="s">
        <v>203</v>
      </c>
      <c r="C70" s="120">
        <v>0</v>
      </c>
      <c r="D70" s="120">
        <v>0</v>
      </c>
      <c r="E70" s="120">
        <v>0</v>
      </c>
      <c r="F70" s="120">
        <v>0</v>
      </c>
      <c r="G70" s="120">
        <v>0</v>
      </c>
      <c r="H70" s="120">
        <v>0</v>
      </c>
      <c r="I70" s="120">
        <v>29</v>
      </c>
      <c r="J70" s="120">
        <v>0</v>
      </c>
      <c r="K70" s="120">
        <v>1</v>
      </c>
      <c r="L70" s="120">
        <v>0</v>
      </c>
      <c r="M70" s="120">
        <v>0</v>
      </c>
      <c r="N70" s="120">
        <v>0</v>
      </c>
      <c r="O70" s="120">
        <v>0</v>
      </c>
      <c r="P70" s="120">
        <v>0</v>
      </c>
      <c r="Q70" s="120">
        <v>0</v>
      </c>
      <c r="R70" s="120">
        <v>0</v>
      </c>
      <c r="S70" s="120">
        <v>0</v>
      </c>
      <c r="T70" s="120">
        <v>0</v>
      </c>
      <c r="U70" s="120">
        <v>0</v>
      </c>
      <c r="V70" s="120">
        <v>0</v>
      </c>
      <c r="W70" s="120">
        <v>0</v>
      </c>
      <c r="X70" s="120">
        <v>0</v>
      </c>
      <c r="Y70" s="120">
        <v>17</v>
      </c>
      <c r="Z70" s="120">
        <v>0</v>
      </c>
      <c r="AA70" s="120">
        <v>0</v>
      </c>
      <c r="AB70" s="120">
        <v>0</v>
      </c>
      <c r="AC70" s="120">
        <v>0</v>
      </c>
      <c r="AD70" s="120">
        <v>0</v>
      </c>
      <c r="AE70" s="120">
        <v>0</v>
      </c>
      <c r="AF70" s="120">
        <v>0</v>
      </c>
      <c r="AG70" s="120">
        <v>47</v>
      </c>
    </row>
    <row r="71" spans="2:33" hidden="1">
      <c r="B71" s="117" t="s">
        <v>250</v>
      </c>
      <c r="C71" s="120">
        <v>0</v>
      </c>
      <c r="D71" s="120">
        <v>0</v>
      </c>
      <c r="E71" s="120">
        <v>0</v>
      </c>
      <c r="F71" s="120">
        <v>21</v>
      </c>
      <c r="G71" s="120">
        <v>0</v>
      </c>
      <c r="H71" s="120">
        <v>0</v>
      </c>
      <c r="I71" s="120">
        <v>0</v>
      </c>
      <c r="J71" s="120">
        <v>0</v>
      </c>
      <c r="K71" s="120">
        <v>0</v>
      </c>
      <c r="L71" s="120">
        <v>0</v>
      </c>
      <c r="M71" s="120">
        <v>0</v>
      </c>
      <c r="N71" s="120">
        <v>0</v>
      </c>
      <c r="O71" s="120">
        <v>0</v>
      </c>
      <c r="P71" s="120">
        <v>0</v>
      </c>
      <c r="Q71" s="120">
        <v>0</v>
      </c>
      <c r="R71" s="120">
        <v>0</v>
      </c>
      <c r="S71" s="120">
        <v>0</v>
      </c>
      <c r="T71" s="120">
        <v>0</v>
      </c>
      <c r="U71" s="120">
        <v>0</v>
      </c>
      <c r="V71" s="120">
        <v>0</v>
      </c>
      <c r="W71" s="120">
        <v>22</v>
      </c>
      <c r="X71" s="120">
        <v>0</v>
      </c>
      <c r="Y71" s="120">
        <v>0</v>
      </c>
      <c r="Z71" s="120">
        <v>0</v>
      </c>
      <c r="AA71" s="120">
        <v>0</v>
      </c>
      <c r="AB71" s="120">
        <v>0</v>
      </c>
      <c r="AC71" s="120">
        <v>19</v>
      </c>
      <c r="AD71" s="120">
        <v>0</v>
      </c>
      <c r="AE71" s="120">
        <v>0</v>
      </c>
      <c r="AF71" s="120">
        <v>0</v>
      </c>
      <c r="AG71" s="120">
        <v>62</v>
      </c>
    </row>
    <row r="72" spans="2:33" hidden="1">
      <c r="B72" s="117" t="s">
        <v>252</v>
      </c>
      <c r="C72" s="120">
        <v>0</v>
      </c>
      <c r="D72" s="120">
        <v>0</v>
      </c>
      <c r="E72" s="120">
        <v>0</v>
      </c>
      <c r="F72" s="120">
        <v>0</v>
      </c>
      <c r="G72" s="120">
        <v>0</v>
      </c>
      <c r="H72" s="120">
        <v>0</v>
      </c>
      <c r="I72" s="120">
        <v>0</v>
      </c>
      <c r="J72" s="120">
        <v>0</v>
      </c>
      <c r="K72" s="120">
        <v>0</v>
      </c>
      <c r="L72" s="120">
        <v>0</v>
      </c>
      <c r="M72" s="120">
        <v>0</v>
      </c>
      <c r="N72" s="120">
        <v>0</v>
      </c>
      <c r="O72" s="120">
        <v>0</v>
      </c>
      <c r="P72" s="120">
        <v>0</v>
      </c>
      <c r="Q72" s="120">
        <v>0</v>
      </c>
      <c r="R72" s="120">
        <v>0</v>
      </c>
      <c r="S72" s="120">
        <v>0</v>
      </c>
      <c r="T72" s="120">
        <v>0</v>
      </c>
      <c r="U72" s="120">
        <v>0</v>
      </c>
      <c r="V72" s="120">
        <v>0</v>
      </c>
      <c r="W72" s="120">
        <v>13</v>
      </c>
      <c r="X72" s="120">
        <v>0</v>
      </c>
      <c r="Y72" s="120">
        <v>0</v>
      </c>
      <c r="Z72" s="120">
        <v>0</v>
      </c>
      <c r="AA72" s="120">
        <v>134</v>
      </c>
      <c r="AB72" s="120">
        <v>370</v>
      </c>
      <c r="AC72" s="120">
        <v>0</v>
      </c>
      <c r="AD72" s="120">
        <v>0</v>
      </c>
      <c r="AE72" s="120">
        <v>0</v>
      </c>
      <c r="AF72" s="120">
        <v>0</v>
      </c>
      <c r="AG72" s="120">
        <v>517</v>
      </c>
    </row>
    <row r="73" spans="2:33" hidden="1">
      <c r="B73" s="117" t="s">
        <v>254</v>
      </c>
      <c r="C73" s="120">
        <v>0</v>
      </c>
      <c r="D73" s="120">
        <v>0</v>
      </c>
      <c r="E73" s="120">
        <v>174</v>
      </c>
      <c r="F73" s="120">
        <v>30</v>
      </c>
      <c r="G73" s="120">
        <v>0</v>
      </c>
      <c r="H73" s="120">
        <v>0</v>
      </c>
      <c r="I73" s="120">
        <v>12</v>
      </c>
      <c r="J73" s="120">
        <v>90</v>
      </c>
      <c r="K73" s="120">
        <v>0</v>
      </c>
      <c r="L73" s="120">
        <v>0</v>
      </c>
      <c r="M73" s="120">
        <v>82</v>
      </c>
      <c r="N73" s="120">
        <v>0</v>
      </c>
      <c r="O73" s="120">
        <v>0</v>
      </c>
      <c r="P73" s="120">
        <v>0</v>
      </c>
      <c r="Q73" s="120">
        <v>0</v>
      </c>
      <c r="R73" s="120">
        <v>0</v>
      </c>
      <c r="S73" s="120">
        <v>0</v>
      </c>
      <c r="T73" s="120">
        <v>0</v>
      </c>
      <c r="U73" s="120">
        <v>0</v>
      </c>
      <c r="V73" s="120">
        <v>0</v>
      </c>
      <c r="W73" s="120">
        <v>43</v>
      </c>
      <c r="X73" s="120">
        <v>27</v>
      </c>
      <c r="Y73" s="120">
        <v>29</v>
      </c>
      <c r="Z73" s="120">
        <v>0</v>
      </c>
      <c r="AA73" s="120">
        <v>2</v>
      </c>
      <c r="AB73" s="120">
        <v>0</v>
      </c>
      <c r="AC73" s="120">
        <v>47</v>
      </c>
      <c r="AD73" s="120">
        <v>0</v>
      </c>
      <c r="AE73" s="120">
        <v>3</v>
      </c>
      <c r="AF73" s="120">
        <v>10</v>
      </c>
      <c r="AG73" s="120">
        <v>549</v>
      </c>
    </row>
    <row r="74" spans="2:33" hidden="1">
      <c r="B74" s="117" t="s">
        <v>256</v>
      </c>
      <c r="C74" s="120">
        <v>0</v>
      </c>
      <c r="D74" s="120">
        <v>0</v>
      </c>
      <c r="E74" s="120">
        <v>0</v>
      </c>
      <c r="F74" s="120">
        <v>0</v>
      </c>
      <c r="G74" s="120">
        <v>0</v>
      </c>
      <c r="H74" s="120">
        <v>0</v>
      </c>
      <c r="I74" s="120">
        <v>0</v>
      </c>
      <c r="J74" s="120">
        <v>0</v>
      </c>
      <c r="K74" s="120">
        <v>0</v>
      </c>
      <c r="L74" s="120">
        <v>0</v>
      </c>
      <c r="M74" s="120">
        <v>0</v>
      </c>
      <c r="N74" s="120">
        <v>0</v>
      </c>
      <c r="O74" s="120">
        <v>0</v>
      </c>
      <c r="P74" s="120">
        <v>0</v>
      </c>
      <c r="Q74" s="120">
        <v>0</v>
      </c>
      <c r="R74" s="120">
        <v>0</v>
      </c>
      <c r="S74" s="120">
        <v>0</v>
      </c>
      <c r="T74" s="120">
        <v>0</v>
      </c>
      <c r="U74" s="120">
        <v>0</v>
      </c>
      <c r="V74" s="120">
        <v>0</v>
      </c>
      <c r="W74" s="120">
        <v>6</v>
      </c>
      <c r="X74" s="120">
        <v>0</v>
      </c>
      <c r="Y74" s="120">
        <v>0</v>
      </c>
      <c r="Z74" s="120">
        <v>27</v>
      </c>
      <c r="AA74" s="120">
        <v>0</v>
      </c>
      <c r="AB74" s="120">
        <v>56</v>
      </c>
      <c r="AC74" s="120">
        <v>1</v>
      </c>
      <c r="AD74" s="120">
        <v>0</v>
      </c>
      <c r="AE74" s="120">
        <v>0</v>
      </c>
      <c r="AF74" s="120">
        <v>0</v>
      </c>
      <c r="AG74" s="120">
        <v>90</v>
      </c>
    </row>
    <row r="75" spans="2:33" hidden="1">
      <c r="B75" s="117" t="s">
        <v>258</v>
      </c>
      <c r="C75" s="120">
        <v>0</v>
      </c>
      <c r="D75" s="120">
        <v>0</v>
      </c>
      <c r="E75" s="120">
        <v>31</v>
      </c>
      <c r="F75" s="120">
        <v>40</v>
      </c>
      <c r="G75" s="120">
        <v>0</v>
      </c>
      <c r="H75" s="120">
        <v>0</v>
      </c>
      <c r="I75" s="120">
        <v>39</v>
      </c>
      <c r="J75" s="120">
        <v>33</v>
      </c>
      <c r="K75" s="120">
        <v>20</v>
      </c>
      <c r="L75" s="120">
        <v>0</v>
      </c>
      <c r="M75" s="120">
        <v>69</v>
      </c>
      <c r="N75" s="120">
        <v>0</v>
      </c>
      <c r="O75" s="120">
        <v>0</v>
      </c>
      <c r="P75" s="120">
        <v>0</v>
      </c>
      <c r="Q75" s="120">
        <v>0</v>
      </c>
      <c r="R75" s="120">
        <v>0</v>
      </c>
      <c r="S75" s="120">
        <v>0</v>
      </c>
      <c r="T75" s="120">
        <v>0</v>
      </c>
      <c r="U75" s="120">
        <v>0</v>
      </c>
      <c r="V75" s="120">
        <v>0</v>
      </c>
      <c r="W75" s="120">
        <v>0</v>
      </c>
      <c r="X75" s="120">
        <v>0</v>
      </c>
      <c r="Y75" s="120">
        <v>0</v>
      </c>
      <c r="Z75" s="120">
        <v>0</v>
      </c>
      <c r="AA75" s="120">
        <v>0</v>
      </c>
      <c r="AB75" s="120">
        <v>0</v>
      </c>
      <c r="AC75" s="120">
        <v>0</v>
      </c>
      <c r="AD75" s="120">
        <v>0</v>
      </c>
      <c r="AE75" s="120">
        <v>0</v>
      </c>
      <c r="AF75" s="120">
        <v>0</v>
      </c>
      <c r="AG75" s="120">
        <v>232</v>
      </c>
    </row>
    <row r="76" spans="2:33" hidden="1">
      <c r="B76" s="117" t="s">
        <v>260</v>
      </c>
      <c r="C76" s="120">
        <v>0</v>
      </c>
      <c r="D76" s="120">
        <v>0</v>
      </c>
      <c r="E76" s="120">
        <v>0</v>
      </c>
      <c r="F76" s="120">
        <v>0</v>
      </c>
      <c r="G76" s="120">
        <v>0</v>
      </c>
      <c r="H76" s="120">
        <v>0</v>
      </c>
      <c r="I76" s="120">
        <v>0</v>
      </c>
      <c r="J76" s="120">
        <v>0</v>
      </c>
      <c r="K76" s="120">
        <v>0</v>
      </c>
      <c r="L76" s="120">
        <v>0</v>
      </c>
      <c r="M76" s="120">
        <v>0</v>
      </c>
      <c r="N76" s="120">
        <v>0</v>
      </c>
      <c r="O76" s="120">
        <v>0</v>
      </c>
      <c r="P76" s="120">
        <v>0</v>
      </c>
      <c r="Q76" s="120">
        <v>0</v>
      </c>
      <c r="R76" s="120">
        <v>0</v>
      </c>
      <c r="S76" s="120">
        <v>0</v>
      </c>
      <c r="T76" s="120">
        <v>0</v>
      </c>
      <c r="U76" s="120">
        <v>0</v>
      </c>
      <c r="V76" s="120">
        <v>0</v>
      </c>
      <c r="W76" s="120">
        <v>0</v>
      </c>
      <c r="X76" s="120">
        <v>0</v>
      </c>
      <c r="Y76" s="120">
        <v>16</v>
      </c>
      <c r="Z76" s="120">
        <v>0</v>
      </c>
      <c r="AA76" s="120">
        <v>0</v>
      </c>
      <c r="AB76" s="120">
        <v>12</v>
      </c>
      <c r="AC76" s="120">
        <v>0</v>
      </c>
      <c r="AD76" s="120">
        <v>0</v>
      </c>
      <c r="AE76" s="120">
        <v>0</v>
      </c>
      <c r="AF76" s="120">
        <v>0</v>
      </c>
      <c r="AG76" s="120">
        <v>28</v>
      </c>
    </row>
    <row r="77" spans="2:33" hidden="1">
      <c r="B77" s="117" t="s">
        <v>261</v>
      </c>
      <c r="C77" s="120">
        <v>0</v>
      </c>
      <c r="D77" s="120">
        <v>0</v>
      </c>
      <c r="E77" s="120">
        <v>6</v>
      </c>
      <c r="F77" s="120">
        <v>33</v>
      </c>
      <c r="G77" s="120">
        <v>0</v>
      </c>
      <c r="H77" s="120">
        <v>0</v>
      </c>
      <c r="I77" s="120">
        <v>34</v>
      </c>
      <c r="J77" s="120">
        <v>142</v>
      </c>
      <c r="K77" s="120">
        <v>20</v>
      </c>
      <c r="L77" s="120">
        <v>0</v>
      </c>
      <c r="M77" s="120">
        <v>25</v>
      </c>
      <c r="N77" s="120">
        <v>16</v>
      </c>
      <c r="O77" s="120">
        <v>0</v>
      </c>
      <c r="P77" s="120">
        <v>0</v>
      </c>
      <c r="Q77" s="120">
        <v>0</v>
      </c>
      <c r="R77" s="120">
        <v>0</v>
      </c>
      <c r="S77" s="120">
        <v>0</v>
      </c>
      <c r="T77" s="120">
        <v>0</v>
      </c>
      <c r="U77" s="120">
        <v>0</v>
      </c>
      <c r="V77" s="120">
        <v>0</v>
      </c>
      <c r="W77" s="120">
        <v>0</v>
      </c>
      <c r="X77" s="120">
        <v>0</v>
      </c>
      <c r="Y77" s="120">
        <v>0</v>
      </c>
      <c r="Z77" s="120">
        <v>0</v>
      </c>
      <c r="AA77" s="120">
        <v>0</v>
      </c>
      <c r="AB77" s="120">
        <v>0</v>
      </c>
      <c r="AC77" s="120">
        <v>0</v>
      </c>
      <c r="AD77" s="120">
        <v>0</v>
      </c>
      <c r="AE77" s="120">
        <v>0</v>
      </c>
      <c r="AF77" s="120">
        <v>0</v>
      </c>
      <c r="AG77" s="120">
        <v>276</v>
      </c>
    </row>
    <row r="78" spans="2:33" hidden="1">
      <c r="B78" s="117" t="s">
        <v>263</v>
      </c>
      <c r="C78" s="120">
        <v>0</v>
      </c>
      <c r="D78" s="120">
        <v>0</v>
      </c>
      <c r="E78" s="120">
        <v>0</v>
      </c>
      <c r="F78" s="120">
        <v>0</v>
      </c>
      <c r="G78" s="120">
        <v>0</v>
      </c>
      <c r="H78" s="120">
        <v>0</v>
      </c>
      <c r="I78" s="120">
        <v>0</v>
      </c>
      <c r="J78" s="120">
        <v>0</v>
      </c>
      <c r="K78" s="120">
        <v>0</v>
      </c>
      <c r="L78" s="120">
        <v>0</v>
      </c>
      <c r="M78" s="120">
        <v>0</v>
      </c>
      <c r="N78" s="120">
        <v>0</v>
      </c>
      <c r="O78" s="120">
        <v>0</v>
      </c>
      <c r="P78" s="120">
        <v>0</v>
      </c>
      <c r="Q78" s="120">
        <v>0</v>
      </c>
      <c r="R78" s="120">
        <v>0</v>
      </c>
      <c r="S78" s="120">
        <v>0</v>
      </c>
      <c r="T78" s="120">
        <v>0</v>
      </c>
      <c r="U78" s="120">
        <v>0</v>
      </c>
      <c r="V78" s="120">
        <v>0</v>
      </c>
      <c r="W78" s="120">
        <v>0</v>
      </c>
      <c r="X78" s="120">
        <v>0</v>
      </c>
      <c r="Y78" s="120">
        <v>0</v>
      </c>
      <c r="Z78" s="120">
        <v>0</v>
      </c>
      <c r="AA78" s="120">
        <v>0</v>
      </c>
      <c r="AB78" s="120">
        <v>28</v>
      </c>
      <c r="AC78" s="120">
        <v>0</v>
      </c>
      <c r="AD78" s="120">
        <v>0</v>
      </c>
      <c r="AE78" s="120">
        <v>0</v>
      </c>
      <c r="AF78" s="120">
        <v>0</v>
      </c>
      <c r="AG78" s="120">
        <v>28</v>
      </c>
    </row>
    <row r="79" spans="2:33" hidden="1">
      <c r="B79" s="117" t="s">
        <v>266</v>
      </c>
      <c r="C79" s="120">
        <v>0</v>
      </c>
      <c r="D79" s="120">
        <v>0</v>
      </c>
      <c r="E79" s="120">
        <v>0</v>
      </c>
      <c r="F79" s="120">
        <v>0</v>
      </c>
      <c r="G79" s="120">
        <v>0</v>
      </c>
      <c r="H79" s="120">
        <v>0</v>
      </c>
      <c r="I79" s="120">
        <v>20</v>
      </c>
      <c r="J79" s="120">
        <v>0</v>
      </c>
      <c r="K79" s="120">
        <v>0</v>
      </c>
      <c r="L79" s="120">
        <v>0</v>
      </c>
      <c r="M79" s="120">
        <v>0</v>
      </c>
      <c r="N79" s="120">
        <v>0</v>
      </c>
      <c r="O79" s="120">
        <v>0</v>
      </c>
      <c r="P79" s="120">
        <v>0</v>
      </c>
      <c r="Q79" s="120">
        <v>0</v>
      </c>
      <c r="R79" s="120">
        <v>0</v>
      </c>
      <c r="S79" s="120">
        <v>0</v>
      </c>
      <c r="T79" s="120">
        <v>0</v>
      </c>
      <c r="U79" s="120">
        <v>0</v>
      </c>
      <c r="V79" s="120">
        <v>0</v>
      </c>
      <c r="W79" s="120">
        <v>0</v>
      </c>
      <c r="X79" s="120">
        <v>0</v>
      </c>
      <c r="Y79" s="120">
        <v>0</v>
      </c>
      <c r="Z79" s="120">
        <v>0</v>
      </c>
      <c r="AA79" s="120">
        <v>0</v>
      </c>
      <c r="AB79" s="120">
        <v>0</v>
      </c>
      <c r="AC79" s="120">
        <v>0</v>
      </c>
      <c r="AD79" s="120">
        <v>0</v>
      </c>
      <c r="AE79" s="120">
        <v>0</v>
      </c>
      <c r="AF79" s="120">
        <v>0</v>
      </c>
      <c r="AG79" s="120">
        <v>20</v>
      </c>
    </row>
    <row r="80" spans="2:33" hidden="1">
      <c r="B80" s="117" t="s">
        <v>267</v>
      </c>
      <c r="C80" s="120">
        <v>0</v>
      </c>
      <c r="D80" s="120">
        <v>0</v>
      </c>
      <c r="E80" s="120">
        <v>0</v>
      </c>
      <c r="F80" s="120">
        <v>0</v>
      </c>
      <c r="G80" s="120">
        <v>0</v>
      </c>
      <c r="H80" s="120">
        <v>0</v>
      </c>
      <c r="I80" s="120">
        <v>0</v>
      </c>
      <c r="J80" s="120">
        <v>0</v>
      </c>
      <c r="K80" s="120">
        <v>0</v>
      </c>
      <c r="L80" s="120">
        <v>0</v>
      </c>
      <c r="M80" s="120">
        <v>0</v>
      </c>
      <c r="N80" s="120">
        <v>0</v>
      </c>
      <c r="O80" s="120">
        <v>0</v>
      </c>
      <c r="P80" s="120">
        <v>0</v>
      </c>
      <c r="Q80" s="120">
        <v>0</v>
      </c>
      <c r="R80" s="120">
        <v>0</v>
      </c>
      <c r="S80" s="120">
        <v>0</v>
      </c>
      <c r="T80" s="120">
        <v>0</v>
      </c>
      <c r="U80" s="120">
        <v>0</v>
      </c>
      <c r="V80" s="120">
        <v>0</v>
      </c>
      <c r="W80" s="120">
        <v>0</v>
      </c>
      <c r="X80" s="120">
        <v>0</v>
      </c>
      <c r="Y80" s="120">
        <v>10</v>
      </c>
      <c r="Z80" s="120">
        <v>0</v>
      </c>
      <c r="AA80" s="120">
        <v>0</v>
      </c>
      <c r="AB80" s="120">
        <v>0</v>
      </c>
      <c r="AC80" s="120">
        <v>0</v>
      </c>
      <c r="AD80" s="120">
        <v>0</v>
      </c>
      <c r="AE80" s="120">
        <v>0</v>
      </c>
      <c r="AF80" s="120">
        <v>0</v>
      </c>
      <c r="AG80" s="120">
        <v>10</v>
      </c>
    </row>
    <row r="81" spans="1:33" hidden="1">
      <c r="B81" s="117" t="s">
        <v>269</v>
      </c>
      <c r="C81" s="120">
        <v>0</v>
      </c>
      <c r="D81" s="120">
        <v>0</v>
      </c>
      <c r="E81" s="120">
        <v>0</v>
      </c>
      <c r="F81" s="120">
        <v>29</v>
      </c>
      <c r="G81" s="120">
        <v>0</v>
      </c>
      <c r="H81" s="120">
        <v>0</v>
      </c>
      <c r="I81" s="120">
        <v>58</v>
      </c>
      <c r="J81" s="120">
        <v>114</v>
      </c>
      <c r="K81" s="120">
        <v>73</v>
      </c>
      <c r="L81" s="120">
        <v>0</v>
      </c>
      <c r="M81" s="120">
        <v>65</v>
      </c>
      <c r="N81" s="120">
        <v>0</v>
      </c>
      <c r="O81" s="120">
        <v>0</v>
      </c>
      <c r="P81" s="120">
        <v>0</v>
      </c>
      <c r="Q81" s="120">
        <v>0</v>
      </c>
      <c r="R81" s="120">
        <v>0</v>
      </c>
      <c r="S81" s="120">
        <v>0</v>
      </c>
      <c r="T81" s="120">
        <v>0</v>
      </c>
      <c r="U81" s="120">
        <v>0</v>
      </c>
      <c r="V81" s="120">
        <v>0</v>
      </c>
      <c r="W81" s="120">
        <v>0</v>
      </c>
      <c r="X81" s="120">
        <v>0</v>
      </c>
      <c r="Y81" s="120">
        <v>0</v>
      </c>
      <c r="Z81" s="120">
        <v>0</v>
      </c>
      <c r="AA81" s="120">
        <v>0</v>
      </c>
      <c r="AB81" s="120">
        <v>0</v>
      </c>
      <c r="AC81" s="120">
        <v>0</v>
      </c>
      <c r="AD81" s="120">
        <v>0</v>
      </c>
      <c r="AE81" s="120">
        <v>0</v>
      </c>
      <c r="AF81" s="120">
        <v>0</v>
      </c>
      <c r="AG81" s="120">
        <v>339</v>
      </c>
    </row>
    <row r="82" spans="1:33" hidden="1">
      <c r="B82" s="117" t="s">
        <v>270</v>
      </c>
      <c r="C82" s="120">
        <v>0</v>
      </c>
      <c r="D82" s="120">
        <v>0</v>
      </c>
      <c r="E82" s="120">
        <v>0</v>
      </c>
      <c r="F82" s="120">
        <v>0</v>
      </c>
      <c r="G82" s="120">
        <v>0</v>
      </c>
      <c r="H82" s="120">
        <v>0</v>
      </c>
      <c r="I82" s="120">
        <v>0</v>
      </c>
      <c r="J82" s="120">
        <v>0</v>
      </c>
      <c r="K82" s="120">
        <v>0</v>
      </c>
      <c r="L82" s="120">
        <v>0</v>
      </c>
      <c r="M82" s="120">
        <v>0</v>
      </c>
      <c r="N82" s="120">
        <v>0</v>
      </c>
      <c r="O82" s="120">
        <v>0</v>
      </c>
      <c r="P82" s="120">
        <v>0</v>
      </c>
      <c r="Q82" s="120">
        <v>0</v>
      </c>
      <c r="R82" s="120">
        <v>0</v>
      </c>
      <c r="S82" s="120">
        <v>0</v>
      </c>
      <c r="T82" s="120">
        <v>0</v>
      </c>
      <c r="U82" s="120">
        <v>0</v>
      </c>
      <c r="V82" s="120">
        <v>0</v>
      </c>
      <c r="W82" s="120">
        <v>0</v>
      </c>
      <c r="X82" s="120">
        <v>0</v>
      </c>
      <c r="Y82" s="120">
        <v>0</v>
      </c>
      <c r="Z82" s="120">
        <v>545</v>
      </c>
      <c r="AA82" s="120">
        <v>0</v>
      </c>
      <c r="AB82" s="120">
        <v>0</v>
      </c>
      <c r="AC82" s="120">
        <v>0</v>
      </c>
      <c r="AD82" s="120">
        <v>0</v>
      </c>
      <c r="AE82" s="120">
        <v>0</v>
      </c>
      <c r="AF82" s="120">
        <v>0</v>
      </c>
      <c r="AG82" s="120">
        <v>545</v>
      </c>
    </row>
    <row r="83" spans="1:33" hidden="1">
      <c r="A83" s="117" t="s">
        <v>224</v>
      </c>
      <c r="B83" s="117" t="s">
        <v>220</v>
      </c>
      <c r="C83" s="120">
        <v>0</v>
      </c>
      <c r="D83" s="120">
        <v>0</v>
      </c>
      <c r="E83" s="120">
        <v>0</v>
      </c>
      <c r="F83" s="120">
        <v>1</v>
      </c>
      <c r="G83" s="120">
        <v>0</v>
      </c>
      <c r="H83" s="120">
        <v>0</v>
      </c>
      <c r="I83" s="120">
        <v>2</v>
      </c>
      <c r="J83" s="120">
        <v>0</v>
      </c>
      <c r="K83" s="120">
        <v>3</v>
      </c>
      <c r="L83" s="120">
        <v>0</v>
      </c>
      <c r="M83" s="120">
        <v>3</v>
      </c>
      <c r="N83" s="120">
        <v>0</v>
      </c>
      <c r="O83" s="120">
        <v>0</v>
      </c>
      <c r="P83" s="120">
        <v>0</v>
      </c>
      <c r="Q83" s="120">
        <v>0</v>
      </c>
      <c r="R83" s="120">
        <v>0</v>
      </c>
      <c r="S83" s="120">
        <v>0</v>
      </c>
      <c r="T83" s="120">
        <v>0</v>
      </c>
      <c r="U83" s="120">
        <v>0</v>
      </c>
      <c r="V83" s="120">
        <v>0</v>
      </c>
      <c r="W83" s="120">
        <v>0</v>
      </c>
      <c r="X83" s="120">
        <v>0</v>
      </c>
      <c r="Y83" s="120">
        <v>0</v>
      </c>
      <c r="Z83" s="120">
        <v>0</v>
      </c>
      <c r="AA83" s="120">
        <v>0</v>
      </c>
      <c r="AB83" s="120">
        <v>0</v>
      </c>
      <c r="AC83" s="120">
        <v>0</v>
      </c>
      <c r="AD83" s="120">
        <v>0</v>
      </c>
      <c r="AE83" s="120">
        <v>0</v>
      </c>
      <c r="AF83" s="120">
        <v>0</v>
      </c>
      <c r="AG83" s="120">
        <v>9</v>
      </c>
    </row>
    <row r="84" spans="1:33" hidden="1">
      <c r="B84" s="117" t="s">
        <v>233</v>
      </c>
      <c r="C84" s="120">
        <v>0</v>
      </c>
      <c r="D84" s="120">
        <v>34</v>
      </c>
      <c r="E84" s="120">
        <v>0</v>
      </c>
      <c r="F84" s="120">
        <v>241</v>
      </c>
      <c r="G84" s="120">
        <v>0</v>
      </c>
      <c r="H84" s="120">
        <v>0</v>
      </c>
      <c r="I84" s="120">
        <v>27</v>
      </c>
      <c r="J84" s="120">
        <v>368</v>
      </c>
      <c r="K84" s="120">
        <v>0</v>
      </c>
      <c r="L84" s="120">
        <v>261</v>
      </c>
      <c r="M84" s="120">
        <v>54</v>
      </c>
      <c r="N84" s="120">
        <v>0</v>
      </c>
      <c r="O84" s="120">
        <v>0</v>
      </c>
      <c r="P84" s="120">
        <v>0</v>
      </c>
      <c r="Q84" s="120">
        <v>0</v>
      </c>
      <c r="R84" s="120">
        <v>0</v>
      </c>
      <c r="S84" s="120">
        <v>0</v>
      </c>
      <c r="T84" s="120">
        <v>0</v>
      </c>
      <c r="U84" s="120">
        <v>0</v>
      </c>
      <c r="V84" s="120">
        <v>0</v>
      </c>
      <c r="W84" s="120">
        <v>0</v>
      </c>
      <c r="X84" s="120">
        <v>0</v>
      </c>
      <c r="Y84" s="120">
        <v>1</v>
      </c>
      <c r="Z84" s="120">
        <v>24</v>
      </c>
      <c r="AA84" s="120">
        <v>31</v>
      </c>
      <c r="AB84" s="120">
        <v>0</v>
      </c>
      <c r="AC84" s="120">
        <v>0</v>
      </c>
      <c r="AD84" s="120">
        <v>0</v>
      </c>
      <c r="AE84" s="120">
        <v>0</v>
      </c>
      <c r="AF84" s="120">
        <v>0</v>
      </c>
      <c r="AG84" s="120">
        <v>1041</v>
      </c>
    </row>
    <row r="85" spans="1:33" hidden="1">
      <c r="B85" s="117" t="s">
        <v>236</v>
      </c>
      <c r="C85" s="120">
        <v>0</v>
      </c>
      <c r="D85" s="120">
        <v>0</v>
      </c>
      <c r="E85" s="120">
        <v>0</v>
      </c>
      <c r="F85" s="120">
        <v>0</v>
      </c>
      <c r="G85" s="120">
        <v>0</v>
      </c>
      <c r="H85" s="120">
        <v>0</v>
      </c>
      <c r="I85" s="120">
        <v>0</v>
      </c>
      <c r="J85" s="120">
        <v>0</v>
      </c>
      <c r="K85" s="120">
        <v>0</v>
      </c>
      <c r="L85" s="120">
        <v>0</v>
      </c>
      <c r="M85" s="120">
        <v>0</v>
      </c>
      <c r="N85" s="120">
        <v>0</v>
      </c>
      <c r="O85" s="120">
        <v>0</v>
      </c>
      <c r="P85" s="120">
        <v>0</v>
      </c>
      <c r="Q85" s="120">
        <v>0</v>
      </c>
      <c r="R85" s="120">
        <v>0</v>
      </c>
      <c r="S85" s="120">
        <v>0</v>
      </c>
      <c r="T85" s="120">
        <v>0</v>
      </c>
      <c r="U85" s="120">
        <v>0</v>
      </c>
      <c r="V85" s="120">
        <v>0</v>
      </c>
      <c r="W85" s="120">
        <v>20</v>
      </c>
      <c r="X85" s="120">
        <v>0</v>
      </c>
      <c r="Y85" s="120">
        <v>0</v>
      </c>
      <c r="Z85" s="120">
        <v>0</v>
      </c>
      <c r="AA85" s="120">
        <v>0</v>
      </c>
      <c r="AB85" s="120">
        <v>0</v>
      </c>
      <c r="AC85" s="120">
        <v>0</v>
      </c>
      <c r="AD85" s="120">
        <v>0</v>
      </c>
      <c r="AE85" s="120">
        <v>0</v>
      </c>
      <c r="AF85" s="120">
        <v>0</v>
      </c>
      <c r="AG85" s="120">
        <v>20</v>
      </c>
    </row>
    <row r="86" spans="1:33" hidden="1">
      <c r="B86" s="117" t="s">
        <v>237</v>
      </c>
      <c r="C86" s="120">
        <v>0</v>
      </c>
      <c r="D86" s="120">
        <v>0</v>
      </c>
      <c r="E86" s="120">
        <v>0</v>
      </c>
      <c r="F86" s="120">
        <v>0</v>
      </c>
      <c r="G86" s="120">
        <v>0</v>
      </c>
      <c r="H86" s="120">
        <v>0</v>
      </c>
      <c r="I86" s="120">
        <v>0</v>
      </c>
      <c r="J86" s="120">
        <v>0</v>
      </c>
      <c r="K86" s="120">
        <v>0</v>
      </c>
      <c r="L86" s="120">
        <v>0</v>
      </c>
      <c r="M86" s="120">
        <v>0</v>
      </c>
      <c r="N86" s="120">
        <v>0</v>
      </c>
      <c r="O86" s="120">
        <v>0</v>
      </c>
      <c r="P86" s="120">
        <v>0</v>
      </c>
      <c r="Q86" s="120">
        <v>0</v>
      </c>
      <c r="R86" s="120">
        <v>0</v>
      </c>
      <c r="S86" s="120">
        <v>0</v>
      </c>
      <c r="T86" s="120">
        <v>0</v>
      </c>
      <c r="U86" s="120">
        <v>0</v>
      </c>
      <c r="V86" s="120">
        <v>0</v>
      </c>
      <c r="W86" s="120">
        <v>0</v>
      </c>
      <c r="X86" s="120">
        <v>0</v>
      </c>
      <c r="Y86" s="120">
        <v>0</v>
      </c>
      <c r="Z86" s="120">
        <v>0</v>
      </c>
      <c r="AA86" s="120">
        <v>29</v>
      </c>
      <c r="AB86" s="120">
        <v>0</v>
      </c>
      <c r="AC86" s="120">
        <v>0</v>
      </c>
      <c r="AD86" s="120">
        <v>0</v>
      </c>
      <c r="AE86" s="120">
        <v>0</v>
      </c>
      <c r="AF86" s="120">
        <v>0</v>
      </c>
      <c r="AG86" s="120">
        <v>29</v>
      </c>
    </row>
    <row r="87" spans="1:33" hidden="1">
      <c r="B87" s="117" t="s">
        <v>238</v>
      </c>
      <c r="C87" s="120">
        <v>0</v>
      </c>
      <c r="D87" s="120">
        <v>0</v>
      </c>
      <c r="E87" s="120">
        <v>0</v>
      </c>
      <c r="F87" s="120">
        <v>0</v>
      </c>
      <c r="G87" s="120">
        <v>0</v>
      </c>
      <c r="H87" s="120">
        <v>0</v>
      </c>
      <c r="I87" s="120">
        <v>0</v>
      </c>
      <c r="J87" s="120">
        <v>0</v>
      </c>
      <c r="K87" s="120">
        <v>0</v>
      </c>
      <c r="L87" s="120">
        <v>0</v>
      </c>
      <c r="M87" s="120">
        <v>0</v>
      </c>
      <c r="N87" s="120">
        <v>0</v>
      </c>
      <c r="O87" s="120">
        <v>0</v>
      </c>
      <c r="P87" s="120">
        <v>0</v>
      </c>
      <c r="Q87" s="120">
        <v>0</v>
      </c>
      <c r="R87" s="120">
        <v>0</v>
      </c>
      <c r="S87" s="120">
        <v>0</v>
      </c>
      <c r="T87" s="120">
        <v>0</v>
      </c>
      <c r="U87" s="120">
        <v>0</v>
      </c>
      <c r="V87" s="120">
        <v>0</v>
      </c>
      <c r="W87" s="120">
        <v>0</v>
      </c>
      <c r="X87" s="120">
        <v>0</v>
      </c>
      <c r="Y87" s="120">
        <v>0</v>
      </c>
      <c r="Z87" s="120">
        <v>0</v>
      </c>
      <c r="AA87" s="120">
        <v>1</v>
      </c>
      <c r="AB87" s="120">
        <v>0</v>
      </c>
      <c r="AC87" s="120">
        <v>0</v>
      </c>
      <c r="AD87" s="120">
        <v>0</v>
      </c>
      <c r="AE87" s="120">
        <v>0</v>
      </c>
      <c r="AF87" s="120">
        <v>0</v>
      </c>
      <c r="AG87" s="120">
        <v>1</v>
      </c>
    </row>
    <row r="88" spans="1:33" hidden="1">
      <c r="B88" s="117" t="s">
        <v>244</v>
      </c>
      <c r="C88" s="120">
        <v>0</v>
      </c>
      <c r="D88" s="120">
        <v>0</v>
      </c>
      <c r="E88" s="120">
        <v>247</v>
      </c>
      <c r="F88" s="120">
        <v>0</v>
      </c>
      <c r="G88" s="120">
        <v>0</v>
      </c>
      <c r="H88" s="120">
        <v>0</v>
      </c>
      <c r="I88" s="120">
        <v>0</v>
      </c>
      <c r="J88" s="120">
        <v>0</v>
      </c>
      <c r="K88" s="120">
        <v>0</v>
      </c>
      <c r="L88" s="120">
        <v>0</v>
      </c>
      <c r="M88" s="120">
        <v>0</v>
      </c>
      <c r="N88" s="120">
        <v>0</v>
      </c>
      <c r="O88" s="120">
        <v>0</v>
      </c>
      <c r="P88" s="120">
        <v>0</v>
      </c>
      <c r="Q88" s="120">
        <v>0</v>
      </c>
      <c r="R88" s="120">
        <v>0</v>
      </c>
      <c r="S88" s="120">
        <v>0</v>
      </c>
      <c r="T88" s="120">
        <v>0</v>
      </c>
      <c r="U88" s="120">
        <v>0</v>
      </c>
      <c r="V88" s="120">
        <v>0</v>
      </c>
      <c r="W88" s="120">
        <v>0</v>
      </c>
      <c r="X88" s="120">
        <v>0</v>
      </c>
      <c r="Y88" s="120">
        <v>0</v>
      </c>
      <c r="Z88" s="120">
        <v>0</v>
      </c>
      <c r="AA88" s="120">
        <v>0</v>
      </c>
      <c r="AB88" s="120">
        <v>0</v>
      </c>
      <c r="AC88" s="120">
        <v>0</v>
      </c>
      <c r="AD88" s="120">
        <v>0</v>
      </c>
      <c r="AE88" s="120">
        <v>0</v>
      </c>
      <c r="AF88" s="120">
        <v>0</v>
      </c>
      <c r="AG88" s="120">
        <v>247</v>
      </c>
    </row>
    <row r="89" spans="1:33" hidden="1">
      <c r="B89" s="117" t="s">
        <v>203</v>
      </c>
      <c r="C89" s="120">
        <v>0</v>
      </c>
      <c r="D89" s="120">
        <v>0</v>
      </c>
      <c r="E89" s="120">
        <v>0</v>
      </c>
      <c r="F89" s="120">
        <v>0</v>
      </c>
      <c r="G89" s="120">
        <v>0</v>
      </c>
      <c r="H89" s="120">
        <v>0</v>
      </c>
      <c r="I89" s="120">
        <v>0</v>
      </c>
      <c r="J89" s="120">
        <v>0</v>
      </c>
      <c r="K89" s="120">
        <v>0</v>
      </c>
      <c r="L89" s="120">
        <v>0</v>
      </c>
      <c r="M89" s="120">
        <v>0</v>
      </c>
      <c r="N89" s="120">
        <v>0</v>
      </c>
      <c r="O89" s="120">
        <v>0</v>
      </c>
      <c r="P89" s="120">
        <v>0</v>
      </c>
      <c r="Q89" s="120">
        <v>0</v>
      </c>
      <c r="R89" s="120">
        <v>0</v>
      </c>
      <c r="S89" s="120">
        <v>0</v>
      </c>
      <c r="T89" s="120">
        <v>0</v>
      </c>
      <c r="U89" s="120">
        <v>0</v>
      </c>
      <c r="V89" s="120">
        <v>0</v>
      </c>
      <c r="W89" s="120">
        <v>0</v>
      </c>
      <c r="X89" s="120">
        <v>0</v>
      </c>
      <c r="Y89" s="120">
        <v>0</v>
      </c>
      <c r="Z89" s="120">
        <v>70</v>
      </c>
      <c r="AA89" s="120">
        <v>14</v>
      </c>
      <c r="AB89" s="120">
        <v>0</v>
      </c>
      <c r="AC89" s="120">
        <v>0</v>
      </c>
      <c r="AD89" s="120">
        <v>29</v>
      </c>
      <c r="AE89" s="120">
        <v>0</v>
      </c>
      <c r="AF89" s="120">
        <v>0</v>
      </c>
      <c r="AG89" s="120">
        <v>113</v>
      </c>
    </row>
    <row r="90" spans="1:33" hidden="1">
      <c r="B90" s="117" t="s">
        <v>248</v>
      </c>
      <c r="C90" s="120">
        <v>0</v>
      </c>
      <c r="D90" s="120">
        <v>70</v>
      </c>
      <c r="E90" s="120">
        <v>0</v>
      </c>
      <c r="F90" s="120">
        <v>129</v>
      </c>
      <c r="G90" s="120">
        <v>0</v>
      </c>
      <c r="H90" s="120">
        <v>0</v>
      </c>
      <c r="I90" s="120">
        <v>95</v>
      </c>
      <c r="J90" s="120">
        <v>569</v>
      </c>
      <c r="K90" s="120">
        <v>51</v>
      </c>
      <c r="L90" s="120">
        <v>170</v>
      </c>
      <c r="M90" s="120">
        <v>0</v>
      </c>
      <c r="N90" s="120">
        <v>0</v>
      </c>
      <c r="O90" s="120">
        <v>0</v>
      </c>
      <c r="P90" s="120">
        <v>0</v>
      </c>
      <c r="Q90" s="120">
        <v>0</v>
      </c>
      <c r="R90" s="120">
        <v>0</v>
      </c>
      <c r="S90" s="120">
        <v>0</v>
      </c>
      <c r="T90" s="120">
        <v>0</v>
      </c>
      <c r="U90" s="120">
        <v>0</v>
      </c>
      <c r="V90" s="120">
        <v>0</v>
      </c>
      <c r="W90" s="120">
        <v>0</v>
      </c>
      <c r="X90" s="120">
        <v>0</v>
      </c>
      <c r="Y90" s="120">
        <v>0</v>
      </c>
      <c r="Z90" s="120">
        <v>0</v>
      </c>
      <c r="AA90" s="120">
        <v>0</v>
      </c>
      <c r="AB90" s="120">
        <v>0</v>
      </c>
      <c r="AC90" s="120">
        <v>0</v>
      </c>
      <c r="AD90" s="120">
        <v>0</v>
      </c>
      <c r="AE90" s="120">
        <v>0</v>
      </c>
      <c r="AF90" s="120">
        <v>0</v>
      </c>
      <c r="AG90" s="120">
        <v>1084</v>
      </c>
    </row>
    <row r="91" spans="1:33" hidden="1">
      <c r="B91" s="117" t="s">
        <v>256</v>
      </c>
      <c r="C91" s="120">
        <v>0</v>
      </c>
      <c r="D91" s="120">
        <v>0</v>
      </c>
      <c r="E91" s="120">
        <v>0</v>
      </c>
      <c r="F91" s="120">
        <v>0</v>
      </c>
      <c r="G91" s="120">
        <v>0</v>
      </c>
      <c r="H91" s="120">
        <v>0</v>
      </c>
      <c r="I91" s="120">
        <v>0</v>
      </c>
      <c r="J91" s="120">
        <v>0</v>
      </c>
      <c r="K91" s="120">
        <v>0</v>
      </c>
      <c r="L91" s="120">
        <v>0</v>
      </c>
      <c r="M91" s="120">
        <v>0</v>
      </c>
      <c r="N91" s="120">
        <v>0</v>
      </c>
      <c r="O91" s="120">
        <v>0</v>
      </c>
      <c r="P91" s="120">
        <v>0</v>
      </c>
      <c r="Q91" s="120">
        <v>0</v>
      </c>
      <c r="R91" s="120">
        <v>0</v>
      </c>
      <c r="S91" s="120">
        <v>0</v>
      </c>
      <c r="T91" s="120">
        <v>0</v>
      </c>
      <c r="U91" s="120">
        <v>0</v>
      </c>
      <c r="V91" s="120">
        <v>0</v>
      </c>
      <c r="W91" s="120">
        <v>9</v>
      </c>
      <c r="X91" s="120">
        <v>0</v>
      </c>
      <c r="Y91" s="120">
        <v>0</v>
      </c>
      <c r="Z91" s="120">
        <v>0</v>
      </c>
      <c r="AA91" s="120">
        <v>0</v>
      </c>
      <c r="AB91" s="120">
        <v>0</v>
      </c>
      <c r="AC91" s="120">
        <v>0</v>
      </c>
      <c r="AD91" s="120">
        <v>0</v>
      </c>
      <c r="AE91" s="120">
        <v>0</v>
      </c>
      <c r="AF91" s="120">
        <v>0</v>
      </c>
      <c r="AG91" s="120">
        <v>9</v>
      </c>
    </row>
    <row r="92" spans="1:33" hidden="1">
      <c r="B92" s="117" t="s">
        <v>260</v>
      </c>
      <c r="C92" s="120">
        <v>0</v>
      </c>
      <c r="D92" s="120">
        <v>0</v>
      </c>
      <c r="E92" s="120">
        <v>28</v>
      </c>
      <c r="F92" s="120">
        <v>0</v>
      </c>
      <c r="G92" s="120">
        <v>0</v>
      </c>
      <c r="H92" s="120">
        <v>0</v>
      </c>
      <c r="I92" s="120">
        <v>0</v>
      </c>
      <c r="J92" s="120">
        <v>0</v>
      </c>
      <c r="K92" s="120">
        <v>0</v>
      </c>
      <c r="L92" s="120">
        <v>0</v>
      </c>
      <c r="M92" s="120">
        <v>0</v>
      </c>
      <c r="N92" s="120">
        <v>0</v>
      </c>
      <c r="O92" s="120">
        <v>0</v>
      </c>
      <c r="P92" s="120">
        <v>0</v>
      </c>
      <c r="Q92" s="120">
        <v>0</v>
      </c>
      <c r="R92" s="120">
        <v>0</v>
      </c>
      <c r="S92" s="120">
        <v>0</v>
      </c>
      <c r="T92" s="120">
        <v>0</v>
      </c>
      <c r="U92" s="120">
        <v>0</v>
      </c>
      <c r="V92" s="120">
        <v>0</v>
      </c>
      <c r="W92" s="120">
        <v>0</v>
      </c>
      <c r="X92" s="120">
        <v>0</v>
      </c>
      <c r="Y92" s="120">
        <v>0</v>
      </c>
      <c r="Z92" s="120">
        <v>0</v>
      </c>
      <c r="AA92" s="120">
        <v>0</v>
      </c>
      <c r="AB92" s="120">
        <v>0</v>
      </c>
      <c r="AC92" s="120">
        <v>0</v>
      </c>
      <c r="AD92" s="120">
        <v>0</v>
      </c>
      <c r="AE92" s="120">
        <v>0</v>
      </c>
      <c r="AF92" s="120">
        <v>0</v>
      </c>
      <c r="AG92" s="120">
        <v>28</v>
      </c>
    </row>
    <row r="93" spans="1:33" hidden="1">
      <c r="B93" s="117" t="s">
        <v>262</v>
      </c>
      <c r="C93" s="120">
        <v>0</v>
      </c>
      <c r="D93" s="120">
        <v>0</v>
      </c>
      <c r="E93" s="120">
        <v>0</v>
      </c>
      <c r="F93" s="120">
        <v>0</v>
      </c>
      <c r="G93" s="120">
        <v>0</v>
      </c>
      <c r="H93" s="120">
        <v>0</v>
      </c>
      <c r="I93" s="120">
        <v>0</v>
      </c>
      <c r="J93" s="120">
        <v>10</v>
      </c>
      <c r="K93" s="120">
        <v>0</v>
      </c>
      <c r="L93" s="120">
        <v>0</v>
      </c>
      <c r="M93" s="120">
        <v>0</v>
      </c>
      <c r="N93" s="120">
        <v>0</v>
      </c>
      <c r="O93" s="120">
        <v>0</v>
      </c>
      <c r="P93" s="120">
        <v>0</v>
      </c>
      <c r="Q93" s="120">
        <v>0</v>
      </c>
      <c r="R93" s="120">
        <v>0</v>
      </c>
      <c r="S93" s="120">
        <v>0</v>
      </c>
      <c r="T93" s="120">
        <v>0</v>
      </c>
      <c r="U93" s="120">
        <v>0</v>
      </c>
      <c r="V93" s="120">
        <v>0</v>
      </c>
      <c r="W93" s="120">
        <v>0</v>
      </c>
      <c r="X93" s="120">
        <v>0</v>
      </c>
      <c r="Y93" s="120">
        <v>0</v>
      </c>
      <c r="Z93" s="120">
        <v>0</v>
      </c>
      <c r="AA93" s="120">
        <v>0</v>
      </c>
      <c r="AB93" s="120">
        <v>0</v>
      </c>
      <c r="AC93" s="120">
        <v>0</v>
      </c>
      <c r="AD93" s="120">
        <v>0</v>
      </c>
      <c r="AE93" s="120">
        <v>0</v>
      </c>
      <c r="AF93" s="120">
        <v>0</v>
      </c>
      <c r="AG93" s="120">
        <v>10</v>
      </c>
    </row>
    <row r="94" spans="1:33" hidden="1">
      <c r="B94" s="117" t="s">
        <v>264</v>
      </c>
      <c r="C94" s="120">
        <v>0</v>
      </c>
      <c r="D94" s="120">
        <v>0</v>
      </c>
      <c r="E94" s="120">
        <v>0</v>
      </c>
      <c r="F94" s="120">
        <v>0</v>
      </c>
      <c r="G94" s="120">
        <v>0</v>
      </c>
      <c r="H94" s="120">
        <v>0</v>
      </c>
      <c r="I94" s="120">
        <v>0</v>
      </c>
      <c r="J94" s="120">
        <v>0</v>
      </c>
      <c r="K94" s="120">
        <v>0</v>
      </c>
      <c r="L94" s="120">
        <v>0</v>
      </c>
      <c r="M94" s="120">
        <v>0</v>
      </c>
      <c r="N94" s="120">
        <v>0</v>
      </c>
      <c r="O94" s="120">
        <v>0</v>
      </c>
      <c r="P94" s="120">
        <v>0</v>
      </c>
      <c r="Q94" s="120">
        <v>0</v>
      </c>
      <c r="R94" s="120">
        <v>0</v>
      </c>
      <c r="S94" s="120">
        <v>0</v>
      </c>
      <c r="T94" s="120">
        <v>0</v>
      </c>
      <c r="U94" s="120">
        <v>0</v>
      </c>
      <c r="V94" s="120">
        <v>0</v>
      </c>
      <c r="W94" s="120">
        <v>0</v>
      </c>
      <c r="X94" s="120">
        <v>0</v>
      </c>
      <c r="Y94" s="120">
        <v>0</v>
      </c>
      <c r="Z94" s="120">
        <v>1</v>
      </c>
      <c r="AA94" s="120">
        <v>0</v>
      </c>
      <c r="AB94" s="120">
        <v>0</v>
      </c>
      <c r="AC94" s="120">
        <v>0</v>
      </c>
      <c r="AD94" s="120">
        <v>0</v>
      </c>
      <c r="AE94" s="120">
        <v>0</v>
      </c>
      <c r="AF94" s="120">
        <v>0</v>
      </c>
      <c r="AG94" s="120">
        <v>1</v>
      </c>
    </row>
    <row r="95" spans="1:33" hidden="1">
      <c r="B95" s="117" t="s">
        <v>267</v>
      </c>
      <c r="C95" s="120">
        <v>0</v>
      </c>
      <c r="D95" s="120">
        <v>0</v>
      </c>
      <c r="E95" s="120">
        <v>633</v>
      </c>
      <c r="F95" s="120">
        <v>0</v>
      </c>
      <c r="G95" s="120">
        <v>0</v>
      </c>
      <c r="H95" s="120">
        <v>0</v>
      </c>
      <c r="I95" s="120">
        <v>40</v>
      </c>
      <c r="J95" s="120">
        <v>66</v>
      </c>
      <c r="K95" s="120">
        <v>15</v>
      </c>
      <c r="L95" s="120">
        <v>0</v>
      </c>
      <c r="M95" s="120">
        <v>0</v>
      </c>
      <c r="N95" s="120">
        <v>0</v>
      </c>
      <c r="O95" s="120">
        <v>0</v>
      </c>
      <c r="P95" s="120">
        <v>0</v>
      </c>
      <c r="Q95" s="120">
        <v>0</v>
      </c>
      <c r="R95" s="120">
        <v>0</v>
      </c>
      <c r="S95" s="120">
        <v>0</v>
      </c>
      <c r="T95" s="120">
        <v>0</v>
      </c>
      <c r="U95" s="120">
        <v>0</v>
      </c>
      <c r="V95" s="120">
        <v>0</v>
      </c>
      <c r="W95" s="120">
        <v>0</v>
      </c>
      <c r="X95" s="120">
        <v>0</v>
      </c>
      <c r="Y95" s="120">
        <v>0</v>
      </c>
      <c r="Z95" s="120">
        <v>0</v>
      </c>
      <c r="AA95" s="120">
        <v>0</v>
      </c>
      <c r="AB95" s="120">
        <v>0</v>
      </c>
      <c r="AC95" s="120">
        <v>0</v>
      </c>
      <c r="AD95" s="120">
        <v>0</v>
      </c>
      <c r="AE95" s="120">
        <v>0</v>
      </c>
      <c r="AF95" s="120">
        <v>0</v>
      </c>
      <c r="AG95" s="120">
        <v>754</v>
      </c>
    </row>
    <row r="96" spans="1:33" hidden="1">
      <c r="B96" s="117" t="s">
        <v>268</v>
      </c>
      <c r="C96" s="120">
        <v>0</v>
      </c>
      <c r="D96" s="120">
        <v>0</v>
      </c>
      <c r="E96" s="120">
        <v>0</v>
      </c>
      <c r="F96" s="120">
        <v>0</v>
      </c>
      <c r="G96" s="120">
        <v>0</v>
      </c>
      <c r="H96" s="120">
        <v>0</v>
      </c>
      <c r="I96" s="120">
        <v>0</v>
      </c>
      <c r="J96" s="120">
        <v>0</v>
      </c>
      <c r="K96" s="120">
        <v>0</v>
      </c>
      <c r="L96" s="120">
        <v>0</v>
      </c>
      <c r="M96" s="120">
        <v>0</v>
      </c>
      <c r="N96" s="120">
        <v>0</v>
      </c>
      <c r="O96" s="120">
        <v>0</v>
      </c>
      <c r="P96" s="120">
        <v>0</v>
      </c>
      <c r="Q96" s="120">
        <v>0</v>
      </c>
      <c r="R96" s="120">
        <v>0</v>
      </c>
      <c r="S96" s="120">
        <v>0</v>
      </c>
      <c r="T96" s="120">
        <v>0</v>
      </c>
      <c r="U96" s="120">
        <v>0</v>
      </c>
      <c r="V96" s="120">
        <v>0</v>
      </c>
      <c r="W96" s="120">
        <v>0</v>
      </c>
      <c r="X96" s="120">
        <v>0</v>
      </c>
      <c r="Y96" s="120">
        <v>0</v>
      </c>
      <c r="Z96" s="120">
        <v>0</v>
      </c>
      <c r="AA96" s="120">
        <v>9</v>
      </c>
      <c r="AB96" s="120">
        <v>0</v>
      </c>
      <c r="AC96" s="120">
        <v>0</v>
      </c>
      <c r="AD96" s="120">
        <v>0</v>
      </c>
      <c r="AE96" s="120">
        <v>0</v>
      </c>
      <c r="AF96" s="120">
        <v>0</v>
      </c>
      <c r="AG96" s="120">
        <v>9</v>
      </c>
    </row>
    <row r="97" spans="1:33" hidden="1">
      <c r="A97" s="117" t="s">
        <v>221</v>
      </c>
      <c r="B97" s="117" t="s">
        <v>220</v>
      </c>
      <c r="C97" s="120">
        <v>0</v>
      </c>
      <c r="D97" s="120">
        <v>0</v>
      </c>
      <c r="E97" s="120">
        <v>0</v>
      </c>
      <c r="F97" s="120">
        <v>0</v>
      </c>
      <c r="G97" s="120">
        <v>0</v>
      </c>
      <c r="H97" s="120">
        <v>0</v>
      </c>
      <c r="I97" s="120">
        <v>0</v>
      </c>
      <c r="J97" s="120">
        <v>0</v>
      </c>
      <c r="K97" s="120">
        <v>0</v>
      </c>
      <c r="L97" s="120">
        <v>0</v>
      </c>
      <c r="M97" s="120">
        <v>0</v>
      </c>
      <c r="N97" s="120">
        <v>0</v>
      </c>
      <c r="O97" s="120">
        <v>0</v>
      </c>
      <c r="P97" s="120">
        <v>1</v>
      </c>
      <c r="Q97" s="120">
        <v>0</v>
      </c>
      <c r="R97" s="120">
        <v>0</v>
      </c>
      <c r="S97" s="120">
        <v>0</v>
      </c>
      <c r="T97" s="120">
        <v>0</v>
      </c>
      <c r="U97" s="120">
        <v>9</v>
      </c>
      <c r="V97" s="120">
        <v>0</v>
      </c>
      <c r="W97" s="120">
        <v>0</v>
      </c>
      <c r="X97" s="120">
        <v>0</v>
      </c>
      <c r="Y97" s="120">
        <v>0</v>
      </c>
      <c r="Z97" s="120">
        <v>0</v>
      </c>
      <c r="AA97" s="120">
        <v>0</v>
      </c>
      <c r="AB97" s="120">
        <v>0</v>
      </c>
      <c r="AC97" s="120">
        <v>0</v>
      </c>
      <c r="AD97" s="120">
        <v>0</v>
      </c>
      <c r="AE97" s="120">
        <v>0</v>
      </c>
      <c r="AF97" s="120">
        <v>0</v>
      </c>
      <c r="AG97" s="120">
        <v>10</v>
      </c>
    </row>
    <row r="98" spans="1:33" hidden="1">
      <c r="B98" s="117" t="s">
        <v>227</v>
      </c>
      <c r="C98" s="120">
        <v>0</v>
      </c>
      <c r="D98" s="120">
        <v>0</v>
      </c>
      <c r="E98" s="120">
        <v>0</v>
      </c>
      <c r="F98" s="120">
        <v>0</v>
      </c>
      <c r="G98" s="120">
        <v>0</v>
      </c>
      <c r="H98" s="120">
        <v>0</v>
      </c>
      <c r="I98" s="120">
        <v>0</v>
      </c>
      <c r="J98" s="120">
        <v>2</v>
      </c>
      <c r="K98" s="120">
        <v>0</v>
      </c>
      <c r="L98" s="120">
        <v>0</v>
      </c>
      <c r="M98" s="120">
        <v>2</v>
      </c>
      <c r="N98" s="120">
        <v>3</v>
      </c>
      <c r="O98" s="120">
        <v>0</v>
      </c>
      <c r="P98" s="120">
        <v>0</v>
      </c>
      <c r="Q98" s="120">
        <v>0</v>
      </c>
      <c r="R98" s="120">
        <v>0</v>
      </c>
      <c r="S98" s="120">
        <v>0</v>
      </c>
      <c r="T98" s="120">
        <v>0</v>
      </c>
      <c r="U98" s="120">
        <v>0</v>
      </c>
      <c r="V98" s="120">
        <v>0</v>
      </c>
      <c r="W98" s="120">
        <v>0</v>
      </c>
      <c r="X98" s="120">
        <v>0</v>
      </c>
      <c r="Y98" s="120">
        <v>0</v>
      </c>
      <c r="Z98" s="120">
        <v>0</v>
      </c>
      <c r="AA98" s="120">
        <v>0</v>
      </c>
      <c r="AB98" s="120">
        <v>0</v>
      </c>
      <c r="AC98" s="120">
        <v>0</v>
      </c>
      <c r="AD98" s="120">
        <v>0</v>
      </c>
      <c r="AE98" s="120">
        <v>0</v>
      </c>
      <c r="AF98" s="120">
        <v>0</v>
      </c>
      <c r="AG98" s="120">
        <v>7</v>
      </c>
    </row>
    <row r="99" spans="1:33" hidden="1">
      <c r="B99" s="117" t="s">
        <v>233</v>
      </c>
      <c r="C99" s="120">
        <v>0</v>
      </c>
      <c r="D99" s="120">
        <v>0</v>
      </c>
      <c r="E99" s="120">
        <v>80</v>
      </c>
      <c r="F99" s="120">
        <v>0</v>
      </c>
      <c r="G99" s="120">
        <v>0</v>
      </c>
      <c r="H99" s="120">
        <v>0</v>
      </c>
      <c r="I99" s="120">
        <v>22</v>
      </c>
      <c r="J99" s="120">
        <v>30</v>
      </c>
      <c r="K99" s="120">
        <v>0</v>
      </c>
      <c r="L99" s="120">
        <v>0</v>
      </c>
      <c r="M99" s="120">
        <v>34</v>
      </c>
      <c r="N99" s="120">
        <v>37</v>
      </c>
      <c r="O99" s="120">
        <v>5</v>
      </c>
      <c r="P99" s="120">
        <v>0</v>
      </c>
      <c r="Q99" s="120">
        <v>0</v>
      </c>
      <c r="R99" s="120">
        <v>0</v>
      </c>
      <c r="S99" s="120">
        <v>0</v>
      </c>
      <c r="T99" s="120">
        <v>0</v>
      </c>
      <c r="U99" s="120">
        <v>0</v>
      </c>
      <c r="V99" s="120">
        <v>0</v>
      </c>
      <c r="W99" s="120">
        <v>0</v>
      </c>
      <c r="X99" s="120">
        <v>0</v>
      </c>
      <c r="Y99" s="120">
        <v>0</v>
      </c>
      <c r="Z99" s="120">
        <v>0</v>
      </c>
      <c r="AA99" s="120">
        <v>0</v>
      </c>
      <c r="AB99" s="120">
        <v>0</v>
      </c>
      <c r="AC99" s="120">
        <v>0</v>
      </c>
      <c r="AD99" s="120">
        <v>0</v>
      </c>
      <c r="AE99" s="120">
        <v>0</v>
      </c>
      <c r="AF99" s="120">
        <v>0</v>
      </c>
      <c r="AG99" s="120">
        <v>208</v>
      </c>
    </row>
    <row r="100" spans="1:33" hidden="1">
      <c r="B100" s="117" t="s">
        <v>244</v>
      </c>
      <c r="C100" s="120">
        <v>0</v>
      </c>
      <c r="D100" s="120">
        <v>0</v>
      </c>
      <c r="E100" s="120">
        <v>0</v>
      </c>
      <c r="F100" s="120">
        <v>0</v>
      </c>
      <c r="G100" s="120">
        <v>0</v>
      </c>
      <c r="H100" s="120">
        <v>0</v>
      </c>
      <c r="I100" s="120">
        <v>3</v>
      </c>
      <c r="J100" s="120">
        <v>265</v>
      </c>
      <c r="K100" s="120">
        <v>0</v>
      </c>
      <c r="L100" s="120">
        <v>0</v>
      </c>
      <c r="M100" s="120">
        <v>0</v>
      </c>
      <c r="N100" s="120">
        <v>0</v>
      </c>
      <c r="O100" s="120">
        <v>0</v>
      </c>
      <c r="P100" s="120">
        <v>0</v>
      </c>
      <c r="Q100" s="120">
        <v>0</v>
      </c>
      <c r="R100" s="120">
        <v>0</v>
      </c>
      <c r="S100" s="120">
        <v>0</v>
      </c>
      <c r="T100" s="120">
        <v>0</v>
      </c>
      <c r="U100" s="120">
        <v>0</v>
      </c>
      <c r="V100" s="120">
        <v>0</v>
      </c>
      <c r="W100" s="120">
        <v>0</v>
      </c>
      <c r="X100" s="120">
        <v>0</v>
      </c>
      <c r="Y100" s="120">
        <v>0</v>
      </c>
      <c r="Z100" s="120">
        <v>0</v>
      </c>
      <c r="AA100" s="120">
        <v>0</v>
      </c>
      <c r="AB100" s="120">
        <v>0</v>
      </c>
      <c r="AC100" s="120">
        <v>0</v>
      </c>
      <c r="AD100" s="120">
        <v>0</v>
      </c>
      <c r="AE100" s="120">
        <v>0</v>
      </c>
      <c r="AF100" s="120">
        <v>0</v>
      </c>
      <c r="AG100" s="120">
        <v>268</v>
      </c>
    </row>
    <row r="101" spans="1:33" hidden="1">
      <c r="B101" s="117" t="s">
        <v>252</v>
      </c>
      <c r="C101" s="120">
        <v>0</v>
      </c>
      <c r="D101" s="120">
        <v>0</v>
      </c>
      <c r="E101" s="120">
        <v>0</v>
      </c>
      <c r="F101" s="120">
        <v>8</v>
      </c>
      <c r="G101" s="120">
        <v>0</v>
      </c>
      <c r="H101" s="120">
        <v>0</v>
      </c>
      <c r="I101" s="120">
        <v>0</v>
      </c>
      <c r="J101" s="120">
        <v>0</v>
      </c>
      <c r="K101" s="120">
        <v>0</v>
      </c>
      <c r="L101" s="120">
        <v>0</v>
      </c>
      <c r="M101" s="120">
        <v>0</v>
      </c>
      <c r="N101" s="120">
        <v>0</v>
      </c>
      <c r="O101" s="120">
        <v>0</v>
      </c>
      <c r="P101" s="120">
        <v>0</v>
      </c>
      <c r="Q101" s="120">
        <v>0</v>
      </c>
      <c r="R101" s="120">
        <v>0</v>
      </c>
      <c r="S101" s="120">
        <v>0</v>
      </c>
      <c r="T101" s="120">
        <v>0</v>
      </c>
      <c r="U101" s="120">
        <v>0</v>
      </c>
      <c r="V101" s="120">
        <v>0</v>
      </c>
      <c r="W101" s="120">
        <v>0</v>
      </c>
      <c r="X101" s="120">
        <v>0</v>
      </c>
      <c r="Y101" s="120">
        <v>0</v>
      </c>
      <c r="Z101" s="120">
        <v>0</v>
      </c>
      <c r="AA101" s="120">
        <v>0</v>
      </c>
      <c r="AB101" s="120">
        <v>0</v>
      </c>
      <c r="AC101" s="120">
        <v>0</v>
      </c>
      <c r="AD101" s="120">
        <v>0</v>
      </c>
      <c r="AE101" s="120">
        <v>0</v>
      </c>
      <c r="AF101" s="120">
        <v>0</v>
      </c>
      <c r="AG101" s="120">
        <v>8</v>
      </c>
    </row>
    <row r="102" spans="1:33" hidden="1">
      <c r="B102" s="117" t="s">
        <v>256</v>
      </c>
      <c r="C102" s="120">
        <v>0</v>
      </c>
      <c r="D102" s="120">
        <v>0</v>
      </c>
      <c r="E102" s="120">
        <v>0</v>
      </c>
      <c r="F102" s="120">
        <v>0</v>
      </c>
      <c r="G102" s="120">
        <v>0</v>
      </c>
      <c r="H102" s="120">
        <v>0</v>
      </c>
      <c r="I102" s="120">
        <v>0</v>
      </c>
      <c r="J102" s="120">
        <v>0</v>
      </c>
      <c r="K102" s="120">
        <v>0</v>
      </c>
      <c r="L102" s="120">
        <v>0</v>
      </c>
      <c r="M102" s="120">
        <v>0</v>
      </c>
      <c r="N102" s="120">
        <v>0</v>
      </c>
      <c r="O102" s="120">
        <v>0</v>
      </c>
      <c r="P102" s="120">
        <v>0</v>
      </c>
      <c r="Q102" s="120">
        <v>0</v>
      </c>
      <c r="R102" s="120">
        <v>0</v>
      </c>
      <c r="S102" s="120">
        <v>0</v>
      </c>
      <c r="T102" s="120">
        <v>0</v>
      </c>
      <c r="U102" s="120">
        <v>0</v>
      </c>
      <c r="V102" s="120">
        <v>0</v>
      </c>
      <c r="W102" s="120">
        <v>0</v>
      </c>
      <c r="X102" s="120">
        <v>0</v>
      </c>
      <c r="Y102" s="120">
        <v>0</v>
      </c>
      <c r="Z102" s="120">
        <v>0</v>
      </c>
      <c r="AA102" s="120">
        <v>68</v>
      </c>
      <c r="AB102" s="120">
        <v>0</v>
      </c>
      <c r="AC102" s="120">
        <v>224</v>
      </c>
      <c r="AD102" s="120">
        <v>0</v>
      </c>
      <c r="AE102" s="120">
        <v>0</v>
      </c>
      <c r="AF102" s="120">
        <v>0</v>
      </c>
      <c r="AG102" s="120">
        <v>292</v>
      </c>
    </row>
    <row r="103" spans="1:33" hidden="1">
      <c r="B103" s="117" t="s">
        <v>265</v>
      </c>
      <c r="C103" s="120">
        <v>0</v>
      </c>
      <c r="D103" s="120">
        <v>0</v>
      </c>
      <c r="E103" s="120">
        <v>0</v>
      </c>
      <c r="F103" s="120">
        <v>0</v>
      </c>
      <c r="G103" s="120">
        <v>0</v>
      </c>
      <c r="H103" s="120">
        <v>0</v>
      </c>
      <c r="I103" s="120">
        <v>0</v>
      </c>
      <c r="J103" s="120">
        <v>0</v>
      </c>
      <c r="K103" s="120">
        <v>0</v>
      </c>
      <c r="L103" s="120">
        <v>0</v>
      </c>
      <c r="M103" s="120">
        <v>0</v>
      </c>
      <c r="N103" s="120">
        <v>115</v>
      </c>
      <c r="O103" s="120">
        <v>0</v>
      </c>
      <c r="P103" s="120">
        <v>0</v>
      </c>
      <c r="Q103" s="120">
        <v>0</v>
      </c>
      <c r="R103" s="120">
        <v>0</v>
      </c>
      <c r="S103" s="120">
        <v>0</v>
      </c>
      <c r="T103" s="120">
        <v>0</v>
      </c>
      <c r="U103" s="120">
        <v>0</v>
      </c>
      <c r="V103" s="120">
        <v>0</v>
      </c>
      <c r="W103" s="120">
        <v>0</v>
      </c>
      <c r="X103" s="120">
        <v>0</v>
      </c>
      <c r="Y103" s="120">
        <v>0</v>
      </c>
      <c r="Z103" s="120">
        <v>0</v>
      </c>
      <c r="AA103" s="120">
        <v>0</v>
      </c>
      <c r="AB103" s="120">
        <v>0</v>
      </c>
      <c r="AC103" s="120">
        <v>0</v>
      </c>
      <c r="AD103" s="120">
        <v>0</v>
      </c>
      <c r="AE103" s="120">
        <v>0</v>
      </c>
      <c r="AF103" s="120">
        <v>0</v>
      </c>
      <c r="AG103" s="120">
        <v>115</v>
      </c>
    </row>
    <row r="104" spans="1:33" hidden="1">
      <c r="B104" s="117" t="s">
        <v>267</v>
      </c>
      <c r="C104" s="120">
        <v>0</v>
      </c>
      <c r="D104" s="120">
        <v>0</v>
      </c>
      <c r="E104" s="120">
        <v>0</v>
      </c>
      <c r="F104" s="120">
        <v>0</v>
      </c>
      <c r="G104" s="120">
        <v>0</v>
      </c>
      <c r="H104" s="120">
        <v>0</v>
      </c>
      <c r="I104" s="120">
        <v>0</v>
      </c>
      <c r="J104" s="120">
        <v>0</v>
      </c>
      <c r="K104" s="120">
        <v>0</v>
      </c>
      <c r="L104" s="120">
        <v>0</v>
      </c>
      <c r="M104" s="120">
        <v>0</v>
      </c>
      <c r="N104" s="120">
        <v>0</v>
      </c>
      <c r="O104" s="120">
        <v>0</v>
      </c>
      <c r="P104" s="120">
        <v>9</v>
      </c>
      <c r="Q104" s="120">
        <v>0</v>
      </c>
      <c r="R104" s="120">
        <v>0</v>
      </c>
      <c r="S104" s="120">
        <v>0</v>
      </c>
      <c r="T104" s="120">
        <v>0</v>
      </c>
      <c r="U104" s="120">
        <v>0</v>
      </c>
      <c r="V104" s="120">
        <v>0</v>
      </c>
      <c r="W104" s="120">
        <v>0</v>
      </c>
      <c r="X104" s="120">
        <v>0</v>
      </c>
      <c r="Y104" s="120">
        <v>0</v>
      </c>
      <c r="Z104" s="120">
        <v>0</v>
      </c>
      <c r="AA104" s="120">
        <v>0</v>
      </c>
      <c r="AB104" s="120">
        <v>0</v>
      </c>
      <c r="AC104" s="120">
        <v>0</v>
      </c>
      <c r="AD104" s="120">
        <v>0</v>
      </c>
      <c r="AE104" s="120">
        <v>0</v>
      </c>
      <c r="AF104" s="120">
        <v>0</v>
      </c>
      <c r="AG104" s="120">
        <v>9</v>
      </c>
    </row>
    <row r="105" spans="1:33" hidden="1">
      <c r="A105" s="117" t="s">
        <v>272</v>
      </c>
      <c r="C105" s="120">
        <v>265</v>
      </c>
      <c r="D105" s="120">
        <v>1392</v>
      </c>
      <c r="E105" s="120">
        <v>5241</v>
      </c>
      <c r="F105" s="120">
        <v>1692</v>
      </c>
      <c r="G105" s="120">
        <v>20</v>
      </c>
      <c r="H105" s="120">
        <v>31</v>
      </c>
      <c r="I105" s="120">
        <v>1160</v>
      </c>
      <c r="J105" s="120">
        <v>15638</v>
      </c>
      <c r="K105" s="120">
        <v>967</v>
      </c>
      <c r="L105" s="120">
        <v>922</v>
      </c>
      <c r="M105" s="120">
        <v>1315</v>
      </c>
      <c r="N105" s="120">
        <v>906</v>
      </c>
      <c r="O105" s="120">
        <v>633</v>
      </c>
      <c r="P105" s="120">
        <v>15</v>
      </c>
      <c r="Q105" s="120">
        <v>24</v>
      </c>
      <c r="R105" s="120">
        <v>232</v>
      </c>
      <c r="S105" s="120">
        <v>78</v>
      </c>
      <c r="T105" s="120">
        <v>3287</v>
      </c>
      <c r="U105" s="120">
        <v>9</v>
      </c>
      <c r="V105" s="120">
        <v>1</v>
      </c>
      <c r="W105" s="120">
        <v>162</v>
      </c>
      <c r="X105" s="120">
        <v>27</v>
      </c>
      <c r="Y105" s="120">
        <v>299</v>
      </c>
      <c r="Z105" s="120">
        <v>782</v>
      </c>
      <c r="AA105" s="120">
        <v>702</v>
      </c>
      <c r="AB105" s="120">
        <v>589</v>
      </c>
      <c r="AC105" s="120">
        <v>336</v>
      </c>
      <c r="AD105" s="120">
        <v>29</v>
      </c>
      <c r="AE105" s="120">
        <v>3</v>
      </c>
      <c r="AF105" s="120">
        <v>10</v>
      </c>
      <c r="AG105" s="120">
        <v>36767</v>
      </c>
    </row>
    <row r="106" spans="1:33" hidden="1"/>
    <row r="107" spans="1:33" hidden="1"/>
    <row r="108" spans="1:33" hidden="1"/>
    <row r="109" spans="1:33" hidden="1"/>
    <row r="110" spans="1:33" hidden="1"/>
    <row r="111" spans="1:33" hidden="1"/>
    <row r="112" spans="1:33"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t="45.75" customHeight="1"/>
    <row r="176" ht="15" customHeight="1"/>
    <row r="177" spans="30:89" ht="15.75" customHeight="1">
      <c r="AK177" s="137" t="s">
        <v>67</v>
      </c>
    </row>
    <row r="178" spans="30:89" ht="15" customHeight="1"/>
    <row r="179" spans="30:89" ht="18" customHeight="1">
      <c r="AK179" s="142" t="s">
        <v>277</v>
      </c>
    </row>
    <row r="180" spans="30:89" s="139" customFormat="1" ht="15.75" customHeight="1">
      <c r="AK180" s="141" t="s">
        <v>276</v>
      </c>
      <c r="AL180" s="140"/>
    </row>
    <row r="184" spans="30:89">
      <c r="AH184" s="130"/>
      <c r="AI184" s="130"/>
      <c r="AJ184" s="130"/>
      <c r="AL184" s="130"/>
    </row>
    <row r="185" spans="30:89">
      <c r="AD185" s="130"/>
      <c r="AE185" s="130"/>
      <c r="AF185" s="130"/>
      <c r="AG185" s="130"/>
      <c r="AH185" s="130"/>
      <c r="AI185" s="130"/>
      <c r="AJ185" s="130"/>
      <c r="AK185" s="121" t="s">
        <v>273</v>
      </c>
      <c r="AL185" s="130"/>
      <c r="AM185" s="130"/>
      <c r="AN185" s="130"/>
      <c r="AO185" s="130"/>
      <c r="AP185" s="130"/>
      <c r="AQ185" s="130"/>
      <c r="AR185" s="130"/>
      <c r="AS185" s="130"/>
      <c r="AT185" s="130"/>
      <c r="AU185" s="130"/>
      <c r="AV185" s="130"/>
      <c r="AW185" s="130"/>
      <c r="AX185" s="130"/>
    </row>
    <row r="186" spans="30:89">
      <c r="AD186" s="130"/>
      <c r="AE186" s="130"/>
      <c r="AF186" s="130"/>
      <c r="AG186" s="130"/>
      <c r="AH186" s="130"/>
      <c r="AI186" s="130"/>
      <c r="AJ186" s="130"/>
      <c r="AK186" s="123" t="s">
        <v>274</v>
      </c>
      <c r="AL186" s="130"/>
      <c r="AM186" s="130"/>
      <c r="AN186" s="130"/>
      <c r="AO186" s="130"/>
      <c r="AP186" s="130"/>
      <c r="AQ186" s="130"/>
      <c r="AR186" s="130"/>
      <c r="AS186" s="130"/>
      <c r="AT186" s="130"/>
      <c r="AU186" s="130"/>
      <c r="AV186" s="130"/>
      <c r="AW186" s="130"/>
      <c r="AX186" s="130"/>
    </row>
    <row r="187" spans="30:89">
      <c r="AD187" s="130"/>
      <c r="AE187" s="130"/>
      <c r="AF187" s="130"/>
      <c r="AG187" s="130"/>
      <c r="AH187" s="130"/>
      <c r="AI187" s="130"/>
      <c r="AJ187" s="130"/>
      <c r="AK187" s="123" t="s">
        <v>275</v>
      </c>
      <c r="AL187" s="130"/>
      <c r="AM187" s="130"/>
      <c r="AN187" s="130"/>
      <c r="AO187" s="130"/>
      <c r="AP187" s="130"/>
      <c r="AQ187" s="130"/>
      <c r="AR187" s="130"/>
      <c r="AS187" s="130"/>
      <c r="AT187" s="130"/>
      <c r="AU187" s="130"/>
      <c r="AV187" s="130"/>
      <c r="AW187" s="130"/>
      <c r="AX187" s="130"/>
      <c r="AY187" s="130"/>
      <c r="AZ187" s="130"/>
      <c r="BA187" s="130"/>
      <c r="BB187" s="130"/>
      <c r="BC187" s="130"/>
      <c r="BD187" s="130"/>
      <c r="BE187" s="130"/>
      <c r="BF187" s="130"/>
      <c r="BG187" s="130"/>
      <c r="BH187" s="130"/>
      <c r="BI187" s="130"/>
      <c r="BJ187" s="130"/>
      <c r="BK187" s="130"/>
      <c r="BL187" s="130"/>
      <c r="BM187" s="130"/>
      <c r="BN187" s="130"/>
      <c r="BO187" s="130"/>
      <c r="BP187" s="130"/>
      <c r="BQ187" s="130"/>
      <c r="BR187" s="130"/>
      <c r="BS187" s="130"/>
      <c r="BT187" s="130"/>
      <c r="BU187" s="130"/>
      <c r="BV187" s="130"/>
      <c r="BW187" s="130"/>
      <c r="BX187" s="130"/>
      <c r="BY187" s="130"/>
      <c r="BZ187" s="130"/>
      <c r="CA187" s="130"/>
      <c r="CB187" s="130"/>
      <c r="CC187" s="130"/>
      <c r="CD187" s="130"/>
      <c r="CE187" s="130"/>
      <c r="CF187" s="130"/>
      <c r="CG187" s="130"/>
      <c r="CH187" s="130"/>
      <c r="CI187" s="130"/>
      <c r="CJ187" s="130"/>
      <c r="CK187" s="130"/>
    </row>
    <row r="188" spans="30:89">
      <c r="AD188" s="130"/>
      <c r="AE188" s="130"/>
      <c r="AF188" s="130"/>
      <c r="AG188" s="130"/>
      <c r="AH188" s="130"/>
      <c r="AI188" s="130"/>
      <c r="AJ188" s="130"/>
      <c r="AL188" s="130"/>
      <c r="AM188" s="130"/>
      <c r="AN188" s="130"/>
      <c r="AO188" s="130"/>
      <c r="AP188" s="130"/>
      <c r="AR188" s="122"/>
      <c r="AS188" s="122"/>
      <c r="AU188" s="130"/>
      <c r="AV188" s="130"/>
      <c r="AW188" s="130"/>
      <c r="AX188" s="130"/>
      <c r="AY188" s="130"/>
      <c r="AZ188" s="130"/>
      <c r="BA188" s="130"/>
      <c r="BB188" s="130"/>
      <c r="BC188" s="130"/>
      <c r="BD188" s="130"/>
      <c r="BE188" s="130"/>
      <c r="BF188" s="130"/>
      <c r="BG188" s="130"/>
      <c r="BH188" s="130"/>
      <c r="BI188" s="130"/>
      <c r="BJ188" s="130"/>
      <c r="BK188" s="130"/>
      <c r="BL188" s="130"/>
      <c r="BM188" s="130"/>
      <c r="BN188" s="130"/>
      <c r="BO188" s="130"/>
      <c r="BP188" s="130"/>
      <c r="BQ188" s="130"/>
      <c r="BR188" s="130"/>
      <c r="BS188" s="130"/>
      <c r="BT188" s="130"/>
      <c r="BU188" s="130"/>
      <c r="BV188" s="130"/>
      <c r="BW188" s="130"/>
      <c r="BX188" s="130"/>
      <c r="BY188" s="130"/>
      <c r="BZ188" s="130"/>
      <c r="CA188" s="130"/>
      <c r="CB188" s="130"/>
      <c r="CC188" s="130"/>
      <c r="CD188" s="130"/>
      <c r="CE188" s="130"/>
      <c r="CF188" s="130"/>
      <c r="CG188" s="130"/>
      <c r="CH188" s="130"/>
      <c r="CI188" s="130"/>
      <c r="CJ188" s="130"/>
      <c r="CK188" s="130"/>
    </row>
    <row r="189" spans="30:89">
      <c r="AD189" s="130"/>
      <c r="AE189" s="130"/>
      <c r="AF189" s="130"/>
      <c r="AG189" s="130"/>
      <c r="AH189" s="130"/>
      <c r="AI189" s="130"/>
      <c r="AJ189" s="130"/>
      <c r="AL189" s="130"/>
      <c r="AM189" s="130"/>
      <c r="AN189" s="130"/>
      <c r="AO189" s="130"/>
      <c r="AP189" s="130"/>
      <c r="AR189" s="122"/>
      <c r="AS189" s="122"/>
      <c r="AU189" s="130"/>
      <c r="AV189" s="130"/>
      <c r="AW189" s="130"/>
      <c r="AX189" s="130"/>
      <c r="AY189" s="130"/>
      <c r="AZ189" s="130"/>
      <c r="BA189" s="130"/>
      <c r="BB189" s="130"/>
      <c r="BC189" s="130"/>
      <c r="BD189" s="130"/>
      <c r="BE189" s="130"/>
      <c r="BF189" s="130"/>
      <c r="BG189" s="130"/>
      <c r="BH189" s="130"/>
      <c r="BI189" s="130"/>
      <c r="BJ189" s="130"/>
      <c r="BK189" s="130"/>
      <c r="BL189" s="130"/>
      <c r="BM189" s="130"/>
      <c r="BN189" s="130"/>
      <c r="BO189" s="130"/>
      <c r="BP189" s="130"/>
      <c r="BQ189" s="130"/>
      <c r="BR189" s="130"/>
      <c r="BS189" s="130"/>
      <c r="BT189" s="130"/>
      <c r="BU189" s="130"/>
      <c r="BV189" s="130"/>
      <c r="BW189" s="130"/>
      <c r="BX189" s="130"/>
      <c r="BY189" s="130"/>
      <c r="BZ189" s="130"/>
      <c r="CA189" s="130"/>
      <c r="CB189" s="130"/>
      <c r="CC189" s="130"/>
      <c r="CD189" s="130"/>
      <c r="CE189" s="130"/>
      <c r="CF189" s="130"/>
      <c r="CG189" s="130"/>
      <c r="CH189" s="130"/>
      <c r="CI189" s="130"/>
      <c r="CJ189" s="130"/>
      <c r="CK189" s="130"/>
    </row>
    <row r="190" spans="30:89">
      <c r="AD190" s="130"/>
      <c r="AE190" s="130"/>
      <c r="AF190" s="130"/>
      <c r="AG190" s="130"/>
      <c r="AH190" s="130"/>
      <c r="AI190" s="130"/>
      <c r="AJ190" s="130"/>
      <c r="AK190" s="130"/>
      <c r="AL190" s="130"/>
      <c r="AM190" s="130"/>
      <c r="AN190" s="130"/>
      <c r="AO190" s="130"/>
      <c r="AP190" s="130"/>
      <c r="AR190" s="122"/>
      <c r="AS190" s="122"/>
      <c r="AU190" s="130"/>
      <c r="AV190" s="130"/>
      <c r="AW190" s="130"/>
      <c r="AX190" s="130"/>
      <c r="AY190" s="130"/>
      <c r="AZ190" s="130"/>
      <c r="BA190" s="130"/>
      <c r="BB190" s="130"/>
      <c r="BC190" s="130"/>
      <c r="BD190" s="130"/>
      <c r="BE190" s="130"/>
      <c r="BF190" s="130"/>
      <c r="BG190" s="130"/>
      <c r="BH190" s="130"/>
      <c r="BI190" s="130"/>
      <c r="BJ190" s="130"/>
      <c r="BK190" s="130"/>
      <c r="BL190" s="130"/>
      <c r="BM190" s="130"/>
      <c r="BN190" s="130"/>
      <c r="BO190" s="130"/>
      <c r="BP190" s="130"/>
      <c r="BQ190" s="130"/>
      <c r="BR190" s="130"/>
      <c r="BS190" s="130"/>
      <c r="BT190" s="130"/>
      <c r="BU190" s="130"/>
      <c r="BV190" s="130"/>
      <c r="BW190" s="130"/>
      <c r="BX190" s="130"/>
      <c r="BY190" s="130"/>
      <c r="BZ190" s="130"/>
      <c r="CA190" s="130"/>
      <c r="CB190" s="130"/>
      <c r="CC190" s="130"/>
      <c r="CD190" s="130"/>
      <c r="CE190" s="130"/>
      <c r="CF190" s="130"/>
      <c r="CG190" s="130"/>
      <c r="CH190" s="130"/>
      <c r="CI190" s="130"/>
      <c r="CJ190" s="130"/>
      <c r="CK190" s="130"/>
    </row>
    <row r="191" spans="30:89">
      <c r="AD191" s="130"/>
      <c r="AE191" s="130"/>
      <c r="AF191" s="130"/>
      <c r="AG191" s="130"/>
      <c r="AH191" s="130"/>
      <c r="AI191" s="130"/>
      <c r="AJ191" s="130"/>
      <c r="AK191" s="130"/>
      <c r="AL191" s="130"/>
      <c r="AM191" s="130"/>
      <c r="AN191" s="130"/>
      <c r="AO191" s="130"/>
      <c r="AP191" s="130"/>
      <c r="AQ191" s="130"/>
      <c r="AR191" s="130"/>
      <c r="AS191" s="130"/>
      <c r="AT191" s="130"/>
      <c r="AU191" s="130"/>
      <c r="AV191" s="130"/>
      <c r="AW191" s="130"/>
      <c r="AX191" s="130"/>
      <c r="AY191" s="130"/>
      <c r="AZ191" s="130"/>
      <c r="BA191" s="130"/>
      <c r="BB191" s="130"/>
      <c r="BC191" s="130"/>
      <c r="BD191" s="130"/>
      <c r="BE191" s="130"/>
      <c r="BF191" s="130"/>
      <c r="BG191" s="130"/>
      <c r="BH191" s="130"/>
      <c r="BI191" s="130"/>
      <c r="BJ191" s="130"/>
      <c r="BK191" s="130"/>
      <c r="BL191" s="130"/>
      <c r="BM191" s="130"/>
      <c r="BN191" s="130"/>
      <c r="BO191" s="130"/>
      <c r="BP191" s="130"/>
      <c r="BQ191" s="130"/>
      <c r="BR191" s="130"/>
      <c r="BS191" s="130"/>
      <c r="BT191" s="130"/>
      <c r="BU191" s="130"/>
      <c r="BV191" s="130"/>
      <c r="BW191" s="130"/>
      <c r="BX191" s="130"/>
      <c r="BY191" s="130"/>
      <c r="BZ191" s="130"/>
      <c r="CA191" s="130"/>
      <c r="CB191" s="130"/>
      <c r="CC191" s="130"/>
      <c r="CD191" s="130"/>
      <c r="CE191" s="130"/>
      <c r="CF191" s="130"/>
      <c r="CG191" s="130"/>
      <c r="CH191" s="130"/>
      <c r="CI191" s="130"/>
      <c r="CJ191" s="130"/>
      <c r="CK191" s="130"/>
    </row>
    <row r="192" spans="30:89" ht="36.75" customHeight="1">
      <c r="AO192" s="162"/>
      <c r="AP192" s="163"/>
      <c r="AQ192" s="125" t="str">
        <f t="shared" ref="AQ192:AQ194" si="0">IF(ISBLANK(C4)," ",C4)</f>
        <v>TAFE</v>
      </c>
      <c r="AR192" s="125" t="str">
        <f t="shared" ref="AR192:BU192" si="1">IF(ISBLANK(D4)," ",D4)</f>
        <v xml:space="preserve"> </v>
      </c>
      <c r="AS192" s="125" t="str">
        <f t="shared" si="1"/>
        <v xml:space="preserve"> </v>
      </c>
      <c r="AT192" s="125" t="str">
        <f t="shared" si="1"/>
        <v xml:space="preserve"> </v>
      </c>
      <c r="AU192" s="125" t="str">
        <f t="shared" si="1"/>
        <v xml:space="preserve"> </v>
      </c>
      <c r="AV192" s="125" t="str">
        <f t="shared" si="1"/>
        <v xml:space="preserve"> </v>
      </c>
      <c r="AW192" s="125" t="str">
        <f t="shared" si="1"/>
        <v xml:space="preserve"> </v>
      </c>
      <c r="AX192" s="125" t="str">
        <f t="shared" si="1"/>
        <v xml:space="preserve"> </v>
      </c>
      <c r="AY192" s="125" t="str">
        <f t="shared" si="1"/>
        <v xml:space="preserve"> </v>
      </c>
      <c r="AZ192" s="125" t="str">
        <f t="shared" si="1"/>
        <v xml:space="preserve"> </v>
      </c>
      <c r="BA192" s="125" t="str">
        <f t="shared" si="1"/>
        <v xml:space="preserve"> </v>
      </c>
      <c r="BB192" s="125" t="str">
        <f t="shared" si="1"/>
        <v xml:space="preserve"> </v>
      </c>
      <c r="BC192" s="125" t="str">
        <f t="shared" si="1"/>
        <v xml:space="preserve"> </v>
      </c>
      <c r="BD192" s="125" t="str">
        <f t="shared" si="1"/>
        <v>University</v>
      </c>
      <c r="BE192" s="125" t="str">
        <f t="shared" si="1"/>
        <v xml:space="preserve"> </v>
      </c>
      <c r="BF192" s="125" t="str">
        <f t="shared" si="1"/>
        <v xml:space="preserve"> </v>
      </c>
      <c r="BG192" s="125" t="str">
        <f t="shared" si="1"/>
        <v xml:space="preserve"> </v>
      </c>
      <c r="BH192" s="125" t="str">
        <f t="shared" si="1"/>
        <v xml:space="preserve"> </v>
      </c>
      <c r="BI192" s="125" t="str">
        <f t="shared" si="1"/>
        <v xml:space="preserve"> </v>
      </c>
      <c r="BJ192" s="125" t="str">
        <f t="shared" si="1"/>
        <v>Private training provider</v>
      </c>
      <c r="BK192" s="125" t="str">
        <f t="shared" si="1"/>
        <v xml:space="preserve"> </v>
      </c>
      <c r="BL192" s="125" t="str">
        <f t="shared" si="1"/>
        <v xml:space="preserve"> </v>
      </c>
      <c r="BM192" s="125" t="str">
        <f t="shared" si="1"/>
        <v xml:space="preserve"> </v>
      </c>
      <c r="BN192" s="125" t="str">
        <f t="shared" si="1"/>
        <v xml:space="preserve"> </v>
      </c>
      <c r="BO192" s="125" t="str">
        <f t="shared" si="1"/>
        <v xml:space="preserve"> </v>
      </c>
      <c r="BP192" s="125" t="str">
        <f t="shared" si="1"/>
        <v xml:space="preserve"> </v>
      </c>
      <c r="BQ192" s="125" t="str">
        <f t="shared" si="1"/>
        <v xml:space="preserve"> </v>
      </c>
      <c r="BR192" s="125" t="str">
        <f t="shared" si="1"/>
        <v xml:space="preserve"> </v>
      </c>
      <c r="BS192" s="125" t="str">
        <f t="shared" si="1"/>
        <v>Enterprise provider</v>
      </c>
      <c r="BT192" s="125" t="str">
        <f t="shared" si="1"/>
        <v xml:space="preserve"> </v>
      </c>
      <c r="BU192" s="125" t="str">
        <f t="shared" si="1"/>
        <v>Total</v>
      </c>
      <c r="BV192" s="130"/>
      <c r="BW192" s="130"/>
      <c r="BX192" s="130"/>
      <c r="BY192" s="130"/>
      <c r="BZ192" s="130"/>
      <c r="CA192" s="130"/>
      <c r="CB192" s="130"/>
      <c r="CC192" s="130"/>
      <c r="CD192" s="130"/>
      <c r="CE192" s="130"/>
      <c r="CF192" s="130"/>
      <c r="CG192" s="130"/>
      <c r="CH192" s="130"/>
      <c r="CI192" s="130"/>
      <c r="CJ192" s="130"/>
      <c r="CK192" s="130"/>
    </row>
    <row r="193" spans="41:89" ht="48.75">
      <c r="AO193" s="162"/>
      <c r="AP193" s="163"/>
      <c r="AQ193" s="126" t="str">
        <f t="shared" si="0"/>
        <v>01 - Natural and physical sciences</v>
      </c>
      <c r="AR193" s="126" t="str">
        <f t="shared" ref="AR193:BU193" si="2">IF(ISBLANK(D5)," ",D5)</f>
        <v>02 - Information technology</v>
      </c>
      <c r="AS193" s="126" t="str">
        <f t="shared" si="2"/>
        <v>03 - Engineering and related technologies</v>
      </c>
      <c r="AT193" s="126" t="str">
        <f t="shared" si="2"/>
        <v>04 - Architecture and building</v>
      </c>
      <c r="AU193" s="126" t="str">
        <f t="shared" si="2"/>
        <v>05 - Agriculture, environmental and related studies</v>
      </c>
      <c r="AV193" s="126" t="str">
        <f t="shared" si="2"/>
        <v>06 - Health</v>
      </c>
      <c r="AW193" s="126" t="str">
        <f t="shared" si="2"/>
        <v>07 - Education</v>
      </c>
      <c r="AX193" s="126" t="str">
        <f t="shared" si="2"/>
        <v>08 - Management and commerce</v>
      </c>
      <c r="AY193" s="126" t="str">
        <f t="shared" si="2"/>
        <v>09 - Society and culture</v>
      </c>
      <c r="AZ193" s="126" t="str">
        <f t="shared" si="2"/>
        <v>10 - Creative arts</v>
      </c>
      <c r="BA193" s="126" t="str">
        <f t="shared" si="2"/>
        <v>11 - Food, hospitality and personal services</v>
      </c>
      <c r="BB193" s="126" t="str">
        <f t="shared" si="2"/>
        <v>12 - Mixed field programmes</v>
      </c>
      <c r="BC193" s="126" t="str">
        <f t="shared" si="2"/>
        <v>No field of education</v>
      </c>
      <c r="BD193" s="126" t="str">
        <f t="shared" si="2"/>
        <v>03 - Engineering and related technologies</v>
      </c>
      <c r="BE193" s="126" t="str">
        <f t="shared" si="2"/>
        <v>04 - Architecture and building</v>
      </c>
      <c r="BF193" s="126" t="str">
        <f t="shared" si="2"/>
        <v>08 - Management and commerce</v>
      </c>
      <c r="BG193" s="126" t="str">
        <f t="shared" si="2"/>
        <v>11 - Food, hospitality and personal services</v>
      </c>
      <c r="BH193" s="126" t="str">
        <f t="shared" si="2"/>
        <v>12 - Mixed field programmes</v>
      </c>
      <c r="BI193" s="126" t="str">
        <f t="shared" si="2"/>
        <v>No field of education</v>
      </c>
      <c r="BJ193" s="126" t="str">
        <f t="shared" si="2"/>
        <v>02 - Information technology</v>
      </c>
      <c r="BK193" s="126" t="str">
        <f t="shared" si="2"/>
        <v>03 - Engineering and related technologies</v>
      </c>
      <c r="BL193" s="126" t="str">
        <f t="shared" si="2"/>
        <v>04 - Architecture and building</v>
      </c>
      <c r="BM193" s="126" t="str">
        <f t="shared" si="2"/>
        <v>06 - Health</v>
      </c>
      <c r="BN193" s="126" t="str">
        <f t="shared" si="2"/>
        <v>07 - Education</v>
      </c>
      <c r="BO193" s="126" t="str">
        <f t="shared" si="2"/>
        <v>08 - Management and commerce</v>
      </c>
      <c r="BP193" s="126" t="str">
        <f t="shared" si="2"/>
        <v>09 - Society and culture</v>
      </c>
      <c r="BQ193" s="126" t="str">
        <f t="shared" si="2"/>
        <v>11 - Food, hospitality and personal services</v>
      </c>
      <c r="BR193" s="126" t="str">
        <f t="shared" si="2"/>
        <v>12 - Mixed field programmes</v>
      </c>
      <c r="BS193" s="126" t="str">
        <f t="shared" si="2"/>
        <v>03 - Engineering and related technologies</v>
      </c>
      <c r="BT193" s="126" t="str">
        <f t="shared" si="2"/>
        <v>06 - Health</v>
      </c>
      <c r="BU193" s="126" t="str">
        <f t="shared" si="2"/>
        <v xml:space="preserve"> </v>
      </c>
      <c r="BV193" s="130"/>
      <c r="BW193" s="130"/>
      <c r="BX193" s="130"/>
      <c r="BY193" s="130"/>
      <c r="BZ193" s="130"/>
      <c r="CA193" s="130"/>
      <c r="CB193" s="130"/>
      <c r="CC193" s="130"/>
      <c r="CD193" s="130"/>
      <c r="CE193" s="130"/>
      <c r="CF193" s="130"/>
      <c r="CG193" s="130"/>
      <c r="CH193" s="130"/>
      <c r="CI193" s="130"/>
      <c r="CJ193" s="130"/>
      <c r="CK193" s="130"/>
    </row>
    <row r="194" spans="41:89">
      <c r="AO194" s="164"/>
      <c r="AP194" s="165"/>
      <c r="AQ194" s="127">
        <f t="shared" si="0"/>
        <v>2017</v>
      </c>
      <c r="AR194" s="127">
        <f t="shared" ref="AR194:BA194" si="3">IF(ISBLANK(D6)," ",D6)</f>
        <v>2017</v>
      </c>
      <c r="AS194" s="127">
        <f t="shared" si="3"/>
        <v>2017</v>
      </c>
      <c r="AT194" s="127">
        <f t="shared" si="3"/>
        <v>2017</v>
      </c>
      <c r="AU194" s="127">
        <f t="shared" si="3"/>
        <v>2017</v>
      </c>
      <c r="AV194" s="127">
        <f t="shared" si="3"/>
        <v>2017</v>
      </c>
      <c r="AW194" s="127">
        <f t="shared" si="3"/>
        <v>2017</v>
      </c>
      <c r="AX194" s="127">
        <f t="shared" si="3"/>
        <v>2017</v>
      </c>
      <c r="AY194" s="127">
        <f t="shared" si="3"/>
        <v>2017</v>
      </c>
      <c r="AZ194" s="127">
        <f t="shared" si="3"/>
        <v>2017</v>
      </c>
      <c r="BA194" s="127">
        <f t="shared" si="3"/>
        <v>2017</v>
      </c>
      <c r="BB194" s="127">
        <f t="shared" ref="BB194" si="4">IF(ISBLANK(N6)," ",N6)</f>
        <v>2017</v>
      </c>
      <c r="BC194" s="127">
        <f t="shared" ref="BC194" si="5">IF(ISBLANK(O6)," ",O6)</f>
        <v>2017</v>
      </c>
      <c r="BD194" s="127">
        <f t="shared" ref="BD194" si="6">IF(ISBLANK(P6)," ",P6)</f>
        <v>2017</v>
      </c>
      <c r="BE194" s="127">
        <f t="shared" ref="BE194" si="7">IF(ISBLANK(Q6)," ",Q6)</f>
        <v>2017</v>
      </c>
      <c r="BF194" s="127">
        <f t="shared" ref="BF194" si="8">IF(ISBLANK(R6)," ",R6)</f>
        <v>2017</v>
      </c>
      <c r="BG194" s="127">
        <f t="shared" ref="BG194" si="9">IF(ISBLANK(S6)," ",S6)</f>
        <v>2017</v>
      </c>
      <c r="BH194" s="127">
        <f t="shared" ref="BH194" si="10">IF(ISBLANK(T6)," ",T6)</f>
        <v>2017</v>
      </c>
      <c r="BI194" s="127">
        <f t="shared" ref="BI194" si="11">IF(ISBLANK(U6)," ",U6)</f>
        <v>2017</v>
      </c>
      <c r="BJ194" s="127">
        <f t="shared" ref="BJ194:BK194" si="12">IF(ISBLANK(V6)," ",V6)</f>
        <v>2017</v>
      </c>
      <c r="BK194" s="127">
        <f t="shared" si="12"/>
        <v>2017</v>
      </c>
      <c r="BL194" s="127">
        <f t="shared" ref="BL194" si="13">IF(ISBLANK(X6)," ",X6)</f>
        <v>2017</v>
      </c>
      <c r="BM194" s="127">
        <f t="shared" ref="BM194" si="14">IF(ISBLANK(Y6)," ",Y6)</f>
        <v>2017</v>
      </c>
      <c r="BN194" s="127">
        <f t="shared" ref="BN194" si="15">IF(ISBLANK(Z6)," ",Z6)</f>
        <v>2017</v>
      </c>
      <c r="BO194" s="127">
        <f t="shared" ref="BO194" si="16">IF(ISBLANK(AA6)," ",AA6)</f>
        <v>2017</v>
      </c>
      <c r="BP194" s="127">
        <f t="shared" ref="BP194" si="17">IF(ISBLANK(AB6)," ",AB6)</f>
        <v>2017</v>
      </c>
      <c r="BQ194" s="127">
        <f t="shared" ref="BQ194" si="18">IF(ISBLANK(AC6)," ",AC6)</f>
        <v>2017</v>
      </c>
      <c r="BR194" s="127">
        <f t="shared" ref="BR194" si="19">IF(ISBLANK(AD6)," ",AD6)</f>
        <v>2017</v>
      </c>
      <c r="BS194" s="127">
        <f t="shared" ref="BS194" si="20">IF(ISBLANK(AE6)," ",AE6)</f>
        <v>2017</v>
      </c>
      <c r="BT194" s="127">
        <f t="shared" ref="BT194:BU194" si="21">IF(ISBLANK(AF6)," ",AF6)</f>
        <v>2017</v>
      </c>
      <c r="BU194" s="127" t="str">
        <f t="shared" si="21"/>
        <v xml:space="preserve"> </v>
      </c>
      <c r="BV194" s="130"/>
      <c r="BW194" s="130"/>
      <c r="BX194" s="130"/>
      <c r="BY194" s="130"/>
      <c r="BZ194" s="130"/>
      <c r="CA194" s="130"/>
      <c r="CB194" s="130"/>
      <c r="CC194" s="130"/>
      <c r="CD194" s="130"/>
      <c r="CE194" s="130"/>
      <c r="CF194" s="130"/>
      <c r="CG194" s="130"/>
      <c r="CH194" s="130"/>
      <c r="CI194" s="130"/>
      <c r="CJ194" s="130"/>
      <c r="CK194" s="130"/>
    </row>
    <row r="195" spans="41:89">
      <c r="AO195" s="124" t="str">
        <f t="shared" ref="AO195:AO226" si="22">IF(ISBLANK(A7)," ",A7)</f>
        <v>New South Wales</v>
      </c>
      <c r="AP195" s="127" t="str">
        <f t="shared" ref="AP195:AP226" si="23">IF(ISBLANK(B7)," ",B7)</f>
        <v>Adelie Land (France)</v>
      </c>
      <c r="AQ195" s="129">
        <f>IF(ISBLANK(C7)," ",MROUND(C7,5))</f>
        <v>0</v>
      </c>
      <c r="AR195" s="129">
        <f t="shared" ref="AR195:BG210" si="24">IF(ISBLANK(D7)," ",MROUND(D7,5))</f>
        <v>0</v>
      </c>
      <c r="AS195" s="129">
        <f t="shared" si="24"/>
        <v>0</v>
      </c>
      <c r="AT195" s="129">
        <f t="shared" si="24"/>
        <v>0</v>
      </c>
      <c r="AU195" s="129">
        <f t="shared" si="24"/>
        <v>0</v>
      </c>
      <c r="AV195" s="129">
        <f t="shared" si="24"/>
        <v>0</v>
      </c>
      <c r="AW195" s="129">
        <f t="shared" si="24"/>
        <v>0</v>
      </c>
      <c r="AX195" s="129">
        <f t="shared" si="24"/>
        <v>0</v>
      </c>
      <c r="AY195" s="129">
        <f t="shared" si="24"/>
        <v>0</v>
      </c>
      <c r="AZ195" s="129">
        <f t="shared" si="24"/>
        <v>0</v>
      </c>
      <c r="BA195" s="129">
        <f t="shared" si="24"/>
        <v>0</v>
      </c>
      <c r="BB195" s="129">
        <f t="shared" si="24"/>
        <v>0</v>
      </c>
      <c r="BC195" s="129">
        <f t="shared" si="24"/>
        <v>0</v>
      </c>
      <c r="BD195" s="129">
        <f t="shared" si="24"/>
        <v>0</v>
      </c>
      <c r="BE195" s="129">
        <f t="shared" si="24"/>
        <v>0</v>
      </c>
      <c r="BF195" s="129">
        <f t="shared" si="24"/>
        <v>0</v>
      </c>
      <c r="BG195" s="129">
        <f t="shared" si="24"/>
        <v>0</v>
      </c>
      <c r="BH195" s="129">
        <f>IF(ISBLANK(T7)," ",MROUND(T7,5))</f>
        <v>0</v>
      </c>
      <c r="BI195" s="129">
        <f t="shared" ref="BI195:BU210" si="25">IF(ISBLANK(U7)," ",MROUND(U7,5))</f>
        <v>0</v>
      </c>
      <c r="BJ195" s="129">
        <f t="shared" si="25"/>
        <v>0</v>
      </c>
      <c r="BK195" s="129">
        <f t="shared" si="25"/>
        <v>0</v>
      </c>
      <c r="BL195" s="129">
        <f t="shared" si="25"/>
        <v>0</v>
      </c>
      <c r="BM195" s="129">
        <f t="shared" si="25"/>
        <v>0</v>
      </c>
      <c r="BN195" s="129">
        <f t="shared" si="25"/>
        <v>0</v>
      </c>
      <c r="BO195" s="129">
        <f t="shared" si="25"/>
        <v>0</v>
      </c>
      <c r="BP195" s="129">
        <f t="shared" si="25"/>
        <v>0</v>
      </c>
      <c r="BQ195" s="129">
        <f t="shared" si="25"/>
        <v>0</v>
      </c>
      <c r="BR195" s="129">
        <f t="shared" si="25"/>
        <v>0</v>
      </c>
      <c r="BS195" s="129">
        <f t="shared" si="25"/>
        <v>0</v>
      </c>
      <c r="BT195" s="129">
        <f t="shared" si="25"/>
        <v>0</v>
      </c>
      <c r="BU195" s="129">
        <f t="shared" si="25"/>
        <v>0</v>
      </c>
      <c r="BV195" s="130"/>
      <c r="BW195" s="130"/>
      <c r="BX195" s="130"/>
      <c r="BY195" s="130"/>
      <c r="BZ195" s="130"/>
      <c r="CA195" s="130"/>
      <c r="CB195" s="130"/>
      <c r="CC195" s="130"/>
      <c r="CD195" s="130"/>
      <c r="CE195" s="130"/>
      <c r="CF195" s="130"/>
      <c r="CG195" s="130"/>
      <c r="CH195" s="130"/>
      <c r="CI195" s="130"/>
      <c r="CJ195" s="130"/>
      <c r="CK195" s="130"/>
    </row>
    <row r="196" spans="41:89">
      <c r="AO196" s="124" t="str">
        <f t="shared" si="22"/>
        <v xml:space="preserve"> </v>
      </c>
      <c r="AP196" s="127" t="str">
        <f t="shared" si="23"/>
        <v>Asia, nfd</v>
      </c>
      <c r="AQ196" s="129">
        <f t="shared" ref="AQ196:AQ259" si="26">IF(ISBLANK(C8)," ",MROUND(C8,5))</f>
        <v>0</v>
      </c>
      <c r="AR196" s="129">
        <f t="shared" si="24"/>
        <v>0</v>
      </c>
      <c r="AS196" s="129">
        <f t="shared" si="24"/>
        <v>10</v>
      </c>
      <c r="AT196" s="129">
        <f t="shared" si="24"/>
        <v>0</v>
      </c>
      <c r="AU196" s="129">
        <f t="shared" si="24"/>
        <v>20</v>
      </c>
      <c r="AV196" s="129">
        <f t="shared" si="24"/>
        <v>0</v>
      </c>
      <c r="AW196" s="129">
        <f t="shared" si="24"/>
        <v>0</v>
      </c>
      <c r="AX196" s="129">
        <f t="shared" si="24"/>
        <v>1855</v>
      </c>
      <c r="AY196" s="129">
        <f t="shared" si="24"/>
        <v>0</v>
      </c>
      <c r="AZ196" s="129">
        <f t="shared" si="24"/>
        <v>0</v>
      </c>
      <c r="BA196" s="129">
        <f t="shared" si="24"/>
        <v>25</v>
      </c>
      <c r="BB196" s="129">
        <f t="shared" si="24"/>
        <v>115</v>
      </c>
      <c r="BC196" s="129">
        <f t="shared" si="24"/>
        <v>0</v>
      </c>
      <c r="BD196" s="129">
        <f t="shared" si="24"/>
        <v>0</v>
      </c>
      <c r="BE196" s="129">
        <f t="shared" si="24"/>
        <v>0</v>
      </c>
      <c r="BF196" s="129">
        <f t="shared" si="24"/>
        <v>0</v>
      </c>
      <c r="BG196" s="129">
        <f t="shared" si="24"/>
        <v>0</v>
      </c>
      <c r="BH196" s="129">
        <f t="shared" ref="BH196:BH259" si="27">IF(ISBLANK(T8)," ",MROUND(T8,5))</f>
        <v>0</v>
      </c>
      <c r="BI196" s="129">
        <f t="shared" si="25"/>
        <v>0</v>
      </c>
      <c r="BJ196" s="129">
        <f t="shared" si="25"/>
        <v>0</v>
      </c>
      <c r="BK196" s="129">
        <f t="shared" si="25"/>
        <v>0</v>
      </c>
      <c r="BL196" s="129">
        <f t="shared" si="25"/>
        <v>0</v>
      </c>
      <c r="BM196" s="129">
        <f t="shared" si="25"/>
        <v>0</v>
      </c>
      <c r="BN196" s="129">
        <f t="shared" si="25"/>
        <v>0</v>
      </c>
      <c r="BO196" s="129">
        <f t="shared" si="25"/>
        <v>0</v>
      </c>
      <c r="BP196" s="129">
        <f t="shared" si="25"/>
        <v>0</v>
      </c>
      <c r="BQ196" s="129">
        <f t="shared" si="25"/>
        <v>0</v>
      </c>
      <c r="BR196" s="129">
        <f t="shared" si="25"/>
        <v>0</v>
      </c>
      <c r="BS196" s="129">
        <f t="shared" si="25"/>
        <v>0</v>
      </c>
      <c r="BT196" s="129">
        <f t="shared" si="25"/>
        <v>0</v>
      </c>
      <c r="BU196" s="129">
        <f t="shared" si="25"/>
        <v>2030</v>
      </c>
      <c r="BV196" s="130"/>
      <c r="BW196" s="130"/>
      <c r="BX196" s="130"/>
      <c r="BY196" s="130"/>
      <c r="BZ196" s="130"/>
      <c r="CA196" s="130"/>
      <c r="CB196" s="130"/>
      <c r="CC196" s="130"/>
      <c r="CD196" s="130"/>
      <c r="CE196" s="130"/>
      <c r="CF196" s="130"/>
      <c r="CG196" s="130"/>
      <c r="CH196" s="130"/>
      <c r="CI196" s="130"/>
      <c r="CJ196" s="130"/>
      <c r="CK196" s="130"/>
    </row>
    <row r="197" spans="41:89">
      <c r="AO197" s="124" t="str">
        <f t="shared" si="22"/>
        <v xml:space="preserve"> </v>
      </c>
      <c r="AP197" s="127" t="str">
        <f t="shared" si="23"/>
        <v>Australia</v>
      </c>
      <c r="AQ197" s="129">
        <f t="shared" si="26"/>
        <v>0</v>
      </c>
      <c r="AR197" s="129">
        <f t="shared" si="24"/>
        <v>0</v>
      </c>
      <c r="AS197" s="129">
        <f t="shared" si="24"/>
        <v>80</v>
      </c>
      <c r="AT197" s="129">
        <f t="shared" si="24"/>
        <v>0</v>
      </c>
      <c r="AU197" s="129">
        <f t="shared" si="24"/>
        <v>0</v>
      </c>
      <c r="AV197" s="129">
        <f t="shared" si="24"/>
        <v>0</v>
      </c>
      <c r="AW197" s="129">
        <f t="shared" si="24"/>
        <v>0</v>
      </c>
      <c r="AX197" s="129">
        <f t="shared" si="24"/>
        <v>35</v>
      </c>
      <c r="AY197" s="129">
        <f t="shared" si="24"/>
        <v>0</v>
      </c>
      <c r="AZ197" s="129">
        <f t="shared" si="24"/>
        <v>0</v>
      </c>
      <c r="BA197" s="129">
        <f t="shared" si="24"/>
        <v>0</v>
      </c>
      <c r="BB197" s="129">
        <f t="shared" si="24"/>
        <v>0</v>
      </c>
      <c r="BC197" s="129">
        <f t="shared" si="24"/>
        <v>0</v>
      </c>
      <c r="BD197" s="129">
        <f t="shared" si="24"/>
        <v>0</v>
      </c>
      <c r="BE197" s="129">
        <f t="shared" si="24"/>
        <v>0</v>
      </c>
      <c r="BF197" s="129">
        <f t="shared" si="24"/>
        <v>0</v>
      </c>
      <c r="BG197" s="129">
        <f t="shared" si="24"/>
        <v>0</v>
      </c>
      <c r="BH197" s="129">
        <f t="shared" si="27"/>
        <v>0</v>
      </c>
      <c r="BI197" s="129">
        <f t="shared" si="25"/>
        <v>0</v>
      </c>
      <c r="BJ197" s="129">
        <f t="shared" si="25"/>
        <v>0</v>
      </c>
      <c r="BK197" s="129">
        <f t="shared" si="25"/>
        <v>0</v>
      </c>
      <c r="BL197" s="129">
        <f t="shared" si="25"/>
        <v>0</v>
      </c>
      <c r="BM197" s="129">
        <f t="shared" si="25"/>
        <v>0</v>
      </c>
      <c r="BN197" s="129">
        <f t="shared" si="25"/>
        <v>0</v>
      </c>
      <c r="BO197" s="129">
        <f t="shared" si="25"/>
        <v>0</v>
      </c>
      <c r="BP197" s="129">
        <f t="shared" si="25"/>
        <v>0</v>
      </c>
      <c r="BQ197" s="129">
        <f t="shared" si="25"/>
        <v>0</v>
      </c>
      <c r="BR197" s="129">
        <f t="shared" si="25"/>
        <v>0</v>
      </c>
      <c r="BS197" s="129">
        <f t="shared" si="25"/>
        <v>0</v>
      </c>
      <c r="BT197" s="129">
        <f t="shared" si="25"/>
        <v>0</v>
      </c>
      <c r="BU197" s="129">
        <f t="shared" si="25"/>
        <v>120</v>
      </c>
      <c r="BV197" s="130"/>
      <c r="BW197" s="130"/>
      <c r="BX197" s="130"/>
      <c r="BY197" s="130"/>
      <c r="BZ197" s="130"/>
      <c r="CA197" s="130"/>
      <c r="CB197" s="130"/>
      <c r="CC197" s="130"/>
      <c r="CD197" s="130"/>
      <c r="CE197" s="130"/>
      <c r="CF197" s="130"/>
      <c r="CG197" s="130"/>
      <c r="CH197" s="130"/>
      <c r="CI197" s="130"/>
      <c r="CJ197" s="130"/>
      <c r="CK197" s="130"/>
    </row>
    <row r="198" spans="41:89">
      <c r="AO198" s="124" t="str">
        <f t="shared" si="22"/>
        <v xml:space="preserve"> </v>
      </c>
      <c r="AP198" s="127" t="str">
        <f t="shared" si="23"/>
        <v>Bahrain</v>
      </c>
      <c r="AQ198" s="129">
        <f t="shared" si="26"/>
        <v>0</v>
      </c>
      <c r="AR198" s="129">
        <f t="shared" si="24"/>
        <v>0</v>
      </c>
      <c r="AS198" s="129">
        <f t="shared" si="24"/>
        <v>0</v>
      </c>
      <c r="AT198" s="129">
        <f t="shared" si="24"/>
        <v>0</v>
      </c>
      <c r="AU198" s="129">
        <f t="shared" si="24"/>
        <v>0</v>
      </c>
      <c r="AV198" s="129">
        <f t="shared" si="24"/>
        <v>15</v>
      </c>
      <c r="AW198" s="129">
        <f t="shared" si="24"/>
        <v>0</v>
      </c>
      <c r="AX198" s="129">
        <f t="shared" si="24"/>
        <v>0</v>
      </c>
      <c r="AY198" s="129">
        <f t="shared" si="24"/>
        <v>0</v>
      </c>
      <c r="AZ198" s="129">
        <f t="shared" si="24"/>
        <v>0</v>
      </c>
      <c r="BA198" s="129">
        <f t="shared" si="24"/>
        <v>0</v>
      </c>
      <c r="BB198" s="129">
        <f t="shared" si="24"/>
        <v>0</v>
      </c>
      <c r="BC198" s="129">
        <f t="shared" si="24"/>
        <v>0</v>
      </c>
      <c r="BD198" s="129">
        <f t="shared" si="24"/>
        <v>0</v>
      </c>
      <c r="BE198" s="129">
        <f t="shared" si="24"/>
        <v>0</v>
      </c>
      <c r="BF198" s="129">
        <f t="shared" si="24"/>
        <v>0</v>
      </c>
      <c r="BG198" s="129">
        <f t="shared" si="24"/>
        <v>0</v>
      </c>
      <c r="BH198" s="129">
        <f t="shared" si="27"/>
        <v>0</v>
      </c>
      <c r="BI198" s="129">
        <f t="shared" si="25"/>
        <v>0</v>
      </c>
      <c r="BJ198" s="129">
        <f t="shared" si="25"/>
        <v>0</v>
      </c>
      <c r="BK198" s="129">
        <f t="shared" si="25"/>
        <v>0</v>
      </c>
      <c r="BL198" s="129">
        <f t="shared" si="25"/>
        <v>0</v>
      </c>
      <c r="BM198" s="129">
        <f t="shared" si="25"/>
        <v>0</v>
      </c>
      <c r="BN198" s="129">
        <f t="shared" si="25"/>
        <v>0</v>
      </c>
      <c r="BO198" s="129">
        <f t="shared" si="25"/>
        <v>0</v>
      </c>
      <c r="BP198" s="129">
        <f t="shared" si="25"/>
        <v>0</v>
      </c>
      <c r="BQ198" s="129">
        <f t="shared" si="25"/>
        <v>0</v>
      </c>
      <c r="BR198" s="129">
        <f t="shared" si="25"/>
        <v>0</v>
      </c>
      <c r="BS198" s="129">
        <f t="shared" si="25"/>
        <v>0</v>
      </c>
      <c r="BT198" s="129">
        <f t="shared" si="25"/>
        <v>0</v>
      </c>
      <c r="BU198" s="129">
        <f t="shared" si="25"/>
        <v>15</v>
      </c>
      <c r="BV198" s="130"/>
      <c r="BW198" s="130"/>
      <c r="BX198" s="130"/>
      <c r="BY198" s="130"/>
      <c r="BZ198" s="130"/>
      <c r="CA198" s="130"/>
      <c r="CB198" s="130"/>
      <c r="CC198" s="130"/>
      <c r="CD198" s="130"/>
      <c r="CE198" s="130"/>
      <c r="CF198" s="130"/>
      <c r="CG198" s="130"/>
      <c r="CH198" s="130"/>
      <c r="CI198" s="130"/>
      <c r="CJ198" s="130"/>
      <c r="CK198" s="130"/>
    </row>
    <row r="199" spans="41:89">
      <c r="AO199" s="124" t="str">
        <f t="shared" si="22"/>
        <v xml:space="preserve"> </v>
      </c>
      <c r="AP199" s="127" t="str">
        <f t="shared" si="23"/>
        <v>China (excludes SARs and Taiwan)</v>
      </c>
      <c r="AQ199" s="129">
        <f t="shared" si="26"/>
        <v>0</v>
      </c>
      <c r="AR199" s="129">
        <f t="shared" si="24"/>
        <v>220</v>
      </c>
      <c r="AS199" s="129">
        <f t="shared" si="24"/>
        <v>80</v>
      </c>
      <c r="AT199" s="129">
        <f t="shared" si="24"/>
        <v>0</v>
      </c>
      <c r="AU199" s="129">
        <f t="shared" si="24"/>
        <v>0</v>
      </c>
      <c r="AV199" s="129">
        <f t="shared" si="24"/>
        <v>0</v>
      </c>
      <c r="AW199" s="129">
        <f t="shared" si="24"/>
        <v>85</v>
      </c>
      <c r="AX199" s="129">
        <f t="shared" si="24"/>
        <v>735</v>
      </c>
      <c r="AY199" s="129">
        <f t="shared" si="24"/>
        <v>390</v>
      </c>
      <c r="AZ199" s="129">
        <f t="shared" si="24"/>
        <v>0</v>
      </c>
      <c r="BA199" s="129">
        <f t="shared" si="24"/>
        <v>15</v>
      </c>
      <c r="BB199" s="129">
        <f t="shared" si="24"/>
        <v>320</v>
      </c>
      <c r="BC199" s="129">
        <f t="shared" si="24"/>
        <v>30</v>
      </c>
      <c r="BD199" s="129">
        <f t="shared" si="24"/>
        <v>0</v>
      </c>
      <c r="BE199" s="129">
        <f t="shared" si="24"/>
        <v>0</v>
      </c>
      <c r="BF199" s="129">
        <f t="shared" si="24"/>
        <v>0</v>
      </c>
      <c r="BG199" s="129">
        <f t="shared" si="24"/>
        <v>0</v>
      </c>
      <c r="BH199" s="129">
        <f t="shared" si="27"/>
        <v>0</v>
      </c>
      <c r="BI199" s="129">
        <f t="shared" si="25"/>
        <v>0</v>
      </c>
      <c r="BJ199" s="129">
        <f t="shared" si="25"/>
        <v>0</v>
      </c>
      <c r="BK199" s="129">
        <f t="shared" si="25"/>
        <v>0</v>
      </c>
      <c r="BL199" s="129">
        <f t="shared" si="25"/>
        <v>0</v>
      </c>
      <c r="BM199" s="129">
        <f t="shared" si="25"/>
        <v>0</v>
      </c>
      <c r="BN199" s="129">
        <f t="shared" si="25"/>
        <v>0</v>
      </c>
      <c r="BO199" s="129">
        <f t="shared" si="25"/>
        <v>0</v>
      </c>
      <c r="BP199" s="129">
        <f t="shared" si="25"/>
        <v>0</v>
      </c>
      <c r="BQ199" s="129">
        <f t="shared" si="25"/>
        <v>0</v>
      </c>
      <c r="BR199" s="129">
        <f t="shared" si="25"/>
        <v>0</v>
      </c>
      <c r="BS199" s="129">
        <f t="shared" si="25"/>
        <v>0</v>
      </c>
      <c r="BT199" s="129">
        <f t="shared" si="25"/>
        <v>0</v>
      </c>
      <c r="BU199" s="129">
        <f t="shared" si="25"/>
        <v>1885</v>
      </c>
      <c r="BV199" s="130"/>
      <c r="BW199" s="130"/>
      <c r="BX199" s="130"/>
      <c r="BY199" s="130"/>
      <c r="BZ199" s="130"/>
      <c r="CA199" s="130"/>
      <c r="CB199" s="130"/>
      <c r="CC199" s="130"/>
      <c r="CD199" s="130"/>
      <c r="CE199" s="130"/>
      <c r="CF199" s="130"/>
      <c r="CG199" s="130"/>
      <c r="CH199" s="130"/>
      <c r="CI199" s="130"/>
      <c r="CJ199" s="130"/>
      <c r="CK199" s="130"/>
    </row>
    <row r="200" spans="41:89">
      <c r="AO200" s="124" t="str">
        <f t="shared" si="22"/>
        <v xml:space="preserve"> </v>
      </c>
      <c r="AP200" s="127" t="str">
        <f t="shared" si="23"/>
        <v>Fiji</v>
      </c>
      <c r="AQ200" s="129">
        <f t="shared" si="26"/>
        <v>0</v>
      </c>
      <c r="AR200" s="129">
        <f t="shared" si="24"/>
        <v>165</v>
      </c>
      <c r="AS200" s="129">
        <f t="shared" si="24"/>
        <v>0</v>
      </c>
      <c r="AT200" s="129">
        <f t="shared" si="24"/>
        <v>0</v>
      </c>
      <c r="AU200" s="129">
        <f t="shared" si="24"/>
        <v>0</v>
      </c>
      <c r="AV200" s="129">
        <f t="shared" si="24"/>
        <v>0</v>
      </c>
      <c r="AW200" s="129">
        <f t="shared" si="24"/>
        <v>0</v>
      </c>
      <c r="AX200" s="129">
        <f t="shared" si="24"/>
        <v>370</v>
      </c>
      <c r="AY200" s="129">
        <f t="shared" si="24"/>
        <v>0</v>
      </c>
      <c r="AZ200" s="129">
        <f t="shared" si="24"/>
        <v>0</v>
      </c>
      <c r="BA200" s="129">
        <f t="shared" si="24"/>
        <v>30</v>
      </c>
      <c r="BB200" s="129">
        <f t="shared" si="24"/>
        <v>0</v>
      </c>
      <c r="BC200" s="129">
        <f t="shared" si="24"/>
        <v>595</v>
      </c>
      <c r="BD200" s="129">
        <f t="shared" si="24"/>
        <v>0</v>
      </c>
      <c r="BE200" s="129">
        <f t="shared" si="24"/>
        <v>0</v>
      </c>
      <c r="BF200" s="129">
        <f t="shared" si="24"/>
        <v>0</v>
      </c>
      <c r="BG200" s="129">
        <f t="shared" si="24"/>
        <v>0</v>
      </c>
      <c r="BH200" s="129">
        <f t="shared" si="27"/>
        <v>0</v>
      </c>
      <c r="BI200" s="129">
        <f t="shared" si="25"/>
        <v>0</v>
      </c>
      <c r="BJ200" s="129">
        <f t="shared" si="25"/>
        <v>0</v>
      </c>
      <c r="BK200" s="129">
        <f t="shared" si="25"/>
        <v>0</v>
      </c>
      <c r="BL200" s="129">
        <f t="shared" si="25"/>
        <v>0</v>
      </c>
      <c r="BM200" s="129">
        <f t="shared" si="25"/>
        <v>0</v>
      </c>
      <c r="BN200" s="129">
        <f t="shared" si="25"/>
        <v>0</v>
      </c>
      <c r="BO200" s="129">
        <f t="shared" si="25"/>
        <v>25</v>
      </c>
      <c r="BP200" s="129">
        <f t="shared" si="25"/>
        <v>0</v>
      </c>
      <c r="BQ200" s="129">
        <f t="shared" si="25"/>
        <v>0</v>
      </c>
      <c r="BR200" s="129">
        <f t="shared" si="25"/>
        <v>0</v>
      </c>
      <c r="BS200" s="129">
        <f t="shared" si="25"/>
        <v>0</v>
      </c>
      <c r="BT200" s="129">
        <f t="shared" si="25"/>
        <v>0</v>
      </c>
      <c r="BU200" s="129">
        <f t="shared" si="25"/>
        <v>1185</v>
      </c>
      <c r="BV200" s="130"/>
      <c r="BW200" s="130"/>
      <c r="BX200" s="130"/>
      <c r="BY200" s="130"/>
      <c r="BZ200" s="130"/>
      <c r="CA200" s="130"/>
      <c r="CB200" s="130"/>
      <c r="CC200" s="130"/>
      <c r="CD200" s="130"/>
      <c r="CE200" s="130"/>
      <c r="CF200" s="130"/>
      <c r="CG200" s="130"/>
      <c r="CH200" s="130"/>
      <c r="CI200" s="130"/>
      <c r="CJ200" s="130"/>
      <c r="CK200" s="130"/>
    </row>
    <row r="201" spans="41:89">
      <c r="AO201" s="124" t="str">
        <f t="shared" si="22"/>
        <v xml:space="preserve"> </v>
      </c>
      <c r="AP201" s="127" t="str">
        <f t="shared" si="23"/>
        <v>Hong Kong (SAR of China)</v>
      </c>
      <c r="AQ201" s="129">
        <f t="shared" si="26"/>
        <v>0</v>
      </c>
      <c r="AR201" s="129">
        <f t="shared" si="24"/>
        <v>0</v>
      </c>
      <c r="AS201" s="129">
        <f t="shared" si="24"/>
        <v>0</v>
      </c>
      <c r="AT201" s="129">
        <f t="shared" si="24"/>
        <v>0</v>
      </c>
      <c r="AU201" s="129">
        <f t="shared" si="24"/>
        <v>0</v>
      </c>
      <c r="AV201" s="129">
        <f t="shared" si="24"/>
        <v>0</v>
      </c>
      <c r="AW201" s="129">
        <f t="shared" si="24"/>
        <v>0</v>
      </c>
      <c r="AX201" s="129">
        <f t="shared" si="24"/>
        <v>0</v>
      </c>
      <c r="AY201" s="129">
        <f t="shared" si="24"/>
        <v>0</v>
      </c>
      <c r="AZ201" s="129">
        <f t="shared" si="24"/>
        <v>0</v>
      </c>
      <c r="BA201" s="129">
        <f t="shared" si="24"/>
        <v>0</v>
      </c>
      <c r="BB201" s="129">
        <f t="shared" si="24"/>
        <v>0</v>
      </c>
      <c r="BC201" s="129">
        <f t="shared" si="24"/>
        <v>0</v>
      </c>
      <c r="BD201" s="129">
        <f t="shared" si="24"/>
        <v>0</v>
      </c>
      <c r="BE201" s="129">
        <f t="shared" si="24"/>
        <v>0</v>
      </c>
      <c r="BF201" s="129">
        <f t="shared" si="24"/>
        <v>0</v>
      </c>
      <c r="BG201" s="129">
        <f t="shared" si="24"/>
        <v>0</v>
      </c>
      <c r="BH201" s="129">
        <f t="shared" si="27"/>
        <v>0</v>
      </c>
      <c r="BI201" s="129">
        <f t="shared" si="25"/>
        <v>0</v>
      </c>
      <c r="BJ201" s="129">
        <f t="shared" si="25"/>
        <v>0</v>
      </c>
      <c r="BK201" s="129">
        <f t="shared" si="25"/>
        <v>0</v>
      </c>
      <c r="BL201" s="129">
        <f t="shared" si="25"/>
        <v>0</v>
      </c>
      <c r="BM201" s="129">
        <f t="shared" si="25"/>
        <v>0</v>
      </c>
      <c r="BN201" s="129">
        <f t="shared" si="25"/>
        <v>0</v>
      </c>
      <c r="BO201" s="129">
        <f t="shared" si="25"/>
        <v>5</v>
      </c>
      <c r="BP201" s="129">
        <f t="shared" si="25"/>
        <v>0</v>
      </c>
      <c r="BQ201" s="129">
        <f t="shared" si="25"/>
        <v>5</v>
      </c>
      <c r="BR201" s="129">
        <f t="shared" si="25"/>
        <v>0</v>
      </c>
      <c r="BS201" s="129">
        <f t="shared" si="25"/>
        <v>0</v>
      </c>
      <c r="BT201" s="129">
        <f t="shared" si="25"/>
        <v>0</v>
      </c>
      <c r="BU201" s="129">
        <f t="shared" si="25"/>
        <v>10</v>
      </c>
      <c r="BV201" s="130"/>
      <c r="BW201" s="130"/>
      <c r="BX201" s="130"/>
      <c r="BY201" s="130"/>
      <c r="BZ201" s="130"/>
      <c r="CA201" s="130"/>
      <c r="CB201" s="130"/>
      <c r="CC201" s="130"/>
      <c r="CD201" s="130"/>
      <c r="CE201" s="130"/>
      <c r="CF201" s="130"/>
      <c r="CG201" s="130"/>
      <c r="CH201" s="130"/>
      <c r="CI201" s="130"/>
      <c r="CJ201" s="130"/>
      <c r="CK201" s="130"/>
    </row>
    <row r="202" spans="41:89">
      <c r="AO202" s="124" t="str">
        <f t="shared" si="22"/>
        <v xml:space="preserve"> </v>
      </c>
      <c r="AP202" s="127" t="str">
        <f t="shared" si="23"/>
        <v>India</v>
      </c>
      <c r="AQ202" s="129">
        <f t="shared" si="26"/>
        <v>0</v>
      </c>
      <c r="AR202" s="129">
        <f t="shared" si="24"/>
        <v>0</v>
      </c>
      <c r="AS202" s="129">
        <f t="shared" si="24"/>
        <v>0</v>
      </c>
      <c r="AT202" s="129">
        <f t="shared" si="24"/>
        <v>0</v>
      </c>
      <c r="AU202" s="129">
        <f t="shared" si="24"/>
        <v>0</v>
      </c>
      <c r="AV202" s="129">
        <f t="shared" si="24"/>
        <v>0</v>
      </c>
      <c r="AW202" s="129">
        <f t="shared" si="24"/>
        <v>0</v>
      </c>
      <c r="AX202" s="129">
        <f t="shared" si="24"/>
        <v>10</v>
      </c>
      <c r="AY202" s="129">
        <f t="shared" si="24"/>
        <v>0</v>
      </c>
      <c r="AZ202" s="129">
        <f t="shared" si="24"/>
        <v>0</v>
      </c>
      <c r="BA202" s="129">
        <f t="shared" si="24"/>
        <v>0</v>
      </c>
      <c r="BB202" s="129">
        <f t="shared" si="24"/>
        <v>0</v>
      </c>
      <c r="BC202" s="129">
        <f t="shared" si="24"/>
        <v>0</v>
      </c>
      <c r="BD202" s="129">
        <f t="shared" si="24"/>
        <v>0</v>
      </c>
      <c r="BE202" s="129">
        <f t="shared" si="24"/>
        <v>0</v>
      </c>
      <c r="BF202" s="129">
        <f t="shared" si="24"/>
        <v>0</v>
      </c>
      <c r="BG202" s="129">
        <f t="shared" si="24"/>
        <v>0</v>
      </c>
      <c r="BH202" s="129">
        <f t="shared" si="27"/>
        <v>0</v>
      </c>
      <c r="BI202" s="129">
        <f t="shared" si="25"/>
        <v>0</v>
      </c>
      <c r="BJ202" s="129">
        <f t="shared" si="25"/>
        <v>0</v>
      </c>
      <c r="BK202" s="129">
        <f t="shared" si="25"/>
        <v>0</v>
      </c>
      <c r="BL202" s="129">
        <f t="shared" si="25"/>
        <v>0</v>
      </c>
      <c r="BM202" s="129">
        <f t="shared" si="25"/>
        <v>0</v>
      </c>
      <c r="BN202" s="129">
        <f t="shared" si="25"/>
        <v>0</v>
      </c>
      <c r="BO202" s="129">
        <f t="shared" si="25"/>
        <v>0</v>
      </c>
      <c r="BP202" s="129">
        <f t="shared" si="25"/>
        <v>0</v>
      </c>
      <c r="BQ202" s="129">
        <f t="shared" si="25"/>
        <v>0</v>
      </c>
      <c r="BR202" s="129">
        <f t="shared" si="25"/>
        <v>0</v>
      </c>
      <c r="BS202" s="129">
        <f t="shared" si="25"/>
        <v>0</v>
      </c>
      <c r="BT202" s="129">
        <f t="shared" si="25"/>
        <v>0</v>
      </c>
      <c r="BU202" s="129">
        <f t="shared" si="25"/>
        <v>10</v>
      </c>
      <c r="BV202" s="130"/>
      <c r="BW202" s="130"/>
      <c r="BX202" s="130"/>
      <c r="BY202" s="130"/>
      <c r="BZ202" s="130"/>
      <c r="CA202" s="130"/>
      <c r="CB202" s="130"/>
      <c r="CC202" s="130"/>
      <c r="CD202" s="130"/>
      <c r="CE202" s="130"/>
      <c r="CF202" s="130"/>
      <c r="CG202" s="130"/>
      <c r="CH202" s="130"/>
      <c r="CI202" s="130"/>
      <c r="CJ202" s="130"/>
      <c r="CK202" s="130"/>
    </row>
    <row r="203" spans="41:89">
      <c r="AO203" s="124" t="str">
        <f t="shared" si="22"/>
        <v xml:space="preserve"> </v>
      </c>
      <c r="AP203" s="127" t="str">
        <f t="shared" si="23"/>
        <v>Malaysia</v>
      </c>
      <c r="AQ203" s="129">
        <f t="shared" si="26"/>
        <v>0</v>
      </c>
      <c r="AR203" s="129">
        <f t="shared" si="24"/>
        <v>0</v>
      </c>
      <c r="AS203" s="129">
        <f t="shared" si="24"/>
        <v>0</v>
      </c>
      <c r="AT203" s="129">
        <f t="shared" si="24"/>
        <v>0</v>
      </c>
      <c r="AU203" s="129">
        <f t="shared" si="24"/>
        <v>0</v>
      </c>
      <c r="AV203" s="129">
        <f t="shared" si="24"/>
        <v>0</v>
      </c>
      <c r="AW203" s="129">
        <f t="shared" si="24"/>
        <v>15</v>
      </c>
      <c r="AX203" s="129">
        <f t="shared" si="24"/>
        <v>230</v>
      </c>
      <c r="AY203" s="129">
        <f t="shared" si="24"/>
        <v>0</v>
      </c>
      <c r="AZ203" s="129">
        <f t="shared" si="24"/>
        <v>0</v>
      </c>
      <c r="BA203" s="129">
        <f t="shared" si="24"/>
        <v>0</v>
      </c>
      <c r="BB203" s="129">
        <f t="shared" si="24"/>
        <v>0</v>
      </c>
      <c r="BC203" s="129">
        <f t="shared" si="24"/>
        <v>0</v>
      </c>
      <c r="BD203" s="129">
        <f t="shared" si="24"/>
        <v>0</v>
      </c>
      <c r="BE203" s="129">
        <f t="shared" si="24"/>
        <v>0</v>
      </c>
      <c r="BF203" s="129">
        <f t="shared" si="24"/>
        <v>0</v>
      </c>
      <c r="BG203" s="129">
        <f t="shared" si="24"/>
        <v>0</v>
      </c>
      <c r="BH203" s="129">
        <f t="shared" si="27"/>
        <v>0</v>
      </c>
      <c r="BI203" s="129">
        <f t="shared" si="25"/>
        <v>0</v>
      </c>
      <c r="BJ203" s="129">
        <f t="shared" si="25"/>
        <v>0</v>
      </c>
      <c r="BK203" s="129">
        <f t="shared" si="25"/>
        <v>0</v>
      </c>
      <c r="BL203" s="129">
        <f t="shared" si="25"/>
        <v>0</v>
      </c>
      <c r="BM203" s="129">
        <f t="shared" si="25"/>
        <v>0</v>
      </c>
      <c r="BN203" s="129">
        <f t="shared" si="25"/>
        <v>45</v>
      </c>
      <c r="BO203" s="129">
        <f t="shared" si="25"/>
        <v>120</v>
      </c>
      <c r="BP203" s="129">
        <f t="shared" si="25"/>
        <v>0</v>
      </c>
      <c r="BQ203" s="129">
        <f t="shared" si="25"/>
        <v>0</v>
      </c>
      <c r="BR203" s="129">
        <f t="shared" si="25"/>
        <v>0</v>
      </c>
      <c r="BS203" s="129">
        <f t="shared" si="25"/>
        <v>0</v>
      </c>
      <c r="BT203" s="129">
        <f t="shared" si="25"/>
        <v>0</v>
      </c>
      <c r="BU203" s="129">
        <f t="shared" si="25"/>
        <v>415</v>
      </c>
      <c r="BV203" s="130"/>
      <c r="BW203" s="130"/>
      <c r="BX203" s="130"/>
      <c r="BY203" s="130"/>
      <c r="BZ203" s="130"/>
      <c r="CA203" s="130"/>
      <c r="CB203" s="130"/>
      <c r="CC203" s="130"/>
      <c r="CD203" s="130"/>
      <c r="CE203" s="130"/>
      <c r="CF203" s="130"/>
      <c r="CG203" s="130"/>
      <c r="CH203" s="130"/>
      <c r="CI203" s="130"/>
      <c r="CJ203" s="130"/>
      <c r="CK203" s="130"/>
    </row>
    <row r="204" spans="41:89">
      <c r="AO204" s="124" t="str">
        <f t="shared" si="22"/>
        <v xml:space="preserve"> </v>
      </c>
      <c r="AP204" s="127" t="str">
        <f t="shared" si="23"/>
        <v>Mongolia</v>
      </c>
      <c r="AQ204" s="129">
        <f t="shared" si="26"/>
        <v>0</v>
      </c>
      <c r="AR204" s="129">
        <f t="shared" si="24"/>
        <v>0</v>
      </c>
      <c r="AS204" s="129">
        <f t="shared" si="24"/>
        <v>0</v>
      </c>
      <c r="AT204" s="129">
        <f t="shared" si="24"/>
        <v>0</v>
      </c>
      <c r="AU204" s="129">
        <f t="shared" si="24"/>
        <v>0</v>
      </c>
      <c r="AV204" s="129">
        <f t="shared" si="24"/>
        <v>0</v>
      </c>
      <c r="AW204" s="129">
        <f t="shared" si="24"/>
        <v>0</v>
      </c>
      <c r="AX204" s="129">
        <f t="shared" si="24"/>
        <v>0</v>
      </c>
      <c r="AY204" s="129">
        <f t="shared" si="24"/>
        <v>0</v>
      </c>
      <c r="AZ204" s="129">
        <f t="shared" si="24"/>
        <v>0</v>
      </c>
      <c r="BA204" s="129">
        <f t="shared" si="24"/>
        <v>0</v>
      </c>
      <c r="BB204" s="129">
        <f t="shared" si="24"/>
        <v>0</v>
      </c>
      <c r="BC204" s="129">
        <f t="shared" si="24"/>
        <v>0</v>
      </c>
      <c r="BD204" s="129">
        <f t="shared" si="24"/>
        <v>0</v>
      </c>
      <c r="BE204" s="129">
        <f t="shared" si="24"/>
        <v>0</v>
      </c>
      <c r="BF204" s="129">
        <f t="shared" si="24"/>
        <v>0</v>
      </c>
      <c r="BG204" s="129">
        <f t="shared" si="24"/>
        <v>0</v>
      </c>
      <c r="BH204" s="129">
        <f t="shared" si="27"/>
        <v>0</v>
      </c>
      <c r="BI204" s="129">
        <f t="shared" si="25"/>
        <v>0</v>
      </c>
      <c r="BJ204" s="129">
        <f t="shared" si="25"/>
        <v>0</v>
      </c>
      <c r="BK204" s="129">
        <f t="shared" si="25"/>
        <v>0</v>
      </c>
      <c r="BL204" s="129">
        <f t="shared" si="25"/>
        <v>0</v>
      </c>
      <c r="BM204" s="129">
        <f t="shared" si="25"/>
        <v>0</v>
      </c>
      <c r="BN204" s="129">
        <f t="shared" si="25"/>
        <v>0</v>
      </c>
      <c r="BO204" s="129">
        <f t="shared" si="25"/>
        <v>0</v>
      </c>
      <c r="BP204" s="129">
        <f t="shared" si="25"/>
        <v>0</v>
      </c>
      <c r="BQ204" s="129">
        <f t="shared" si="25"/>
        <v>0</v>
      </c>
      <c r="BR204" s="129">
        <f t="shared" si="25"/>
        <v>0</v>
      </c>
      <c r="BS204" s="129">
        <f t="shared" si="25"/>
        <v>0</v>
      </c>
      <c r="BT204" s="129">
        <f t="shared" si="25"/>
        <v>0</v>
      </c>
      <c r="BU204" s="129">
        <f t="shared" si="25"/>
        <v>0</v>
      </c>
      <c r="BV204" s="130"/>
      <c r="BW204" s="130"/>
      <c r="BX204" s="130"/>
      <c r="BY204" s="130"/>
      <c r="BZ204" s="130"/>
      <c r="CA204" s="130"/>
      <c r="CB204" s="130"/>
      <c r="CC204" s="130"/>
      <c r="CD204" s="130"/>
      <c r="CE204" s="130"/>
      <c r="CF204" s="130"/>
      <c r="CG204" s="130"/>
      <c r="CH204" s="130"/>
      <c r="CI204" s="130"/>
      <c r="CJ204" s="130"/>
      <c r="CK204" s="130"/>
    </row>
    <row r="205" spans="41:89">
      <c r="AO205" s="124" t="str">
        <f t="shared" si="22"/>
        <v xml:space="preserve"> </v>
      </c>
      <c r="AP205" s="127" t="str">
        <f t="shared" si="23"/>
        <v>Nepal</v>
      </c>
      <c r="AQ205" s="129">
        <f t="shared" si="26"/>
        <v>0</v>
      </c>
      <c r="AR205" s="129">
        <f t="shared" si="24"/>
        <v>0</v>
      </c>
      <c r="AS205" s="129">
        <f t="shared" si="24"/>
        <v>0</v>
      </c>
      <c r="AT205" s="129">
        <f t="shared" si="24"/>
        <v>0</v>
      </c>
      <c r="AU205" s="129">
        <f t="shared" si="24"/>
        <v>0</v>
      </c>
      <c r="AV205" s="129">
        <f t="shared" si="24"/>
        <v>0</v>
      </c>
      <c r="AW205" s="129">
        <f t="shared" si="24"/>
        <v>0</v>
      </c>
      <c r="AX205" s="129">
        <f t="shared" si="24"/>
        <v>0</v>
      </c>
      <c r="AY205" s="129">
        <f t="shared" si="24"/>
        <v>0</v>
      </c>
      <c r="AZ205" s="129">
        <f t="shared" si="24"/>
        <v>0</v>
      </c>
      <c r="BA205" s="129">
        <f t="shared" si="24"/>
        <v>0</v>
      </c>
      <c r="BB205" s="129">
        <f t="shared" si="24"/>
        <v>0</v>
      </c>
      <c r="BC205" s="129">
        <f t="shared" si="24"/>
        <v>0</v>
      </c>
      <c r="BD205" s="129">
        <f t="shared" si="24"/>
        <v>0</v>
      </c>
      <c r="BE205" s="129">
        <f t="shared" si="24"/>
        <v>0</v>
      </c>
      <c r="BF205" s="129">
        <f t="shared" si="24"/>
        <v>0</v>
      </c>
      <c r="BG205" s="129">
        <f t="shared" si="24"/>
        <v>0</v>
      </c>
      <c r="BH205" s="129">
        <f t="shared" si="27"/>
        <v>0</v>
      </c>
      <c r="BI205" s="129">
        <f t="shared" si="25"/>
        <v>0</v>
      </c>
      <c r="BJ205" s="129">
        <f t="shared" si="25"/>
        <v>0</v>
      </c>
      <c r="BK205" s="129">
        <f t="shared" si="25"/>
        <v>0</v>
      </c>
      <c r="BL205" s="129">
        <f t="shared" si="25"/>
        <v>0</v>
      </c>
      <c r="BM205" s="129">
        <f t="shared" si="25"/>
        <v>0</v>
      </c>
      <c r="BN205" s="129">
        <f t="shared" si="25"/>
        <v>0</v>
      </c>
      <c r="BO205" s="129">
        <f t="shared" si="25"/>
        <v>0</v>
      </c>
      <c r="BP205" s="129">
        <f t="shared" si="25"/>
        <v>0</v>
      </c>
      <c r="BQ205" s="129">
        <f t="shared" si="25"/>
        <v>5</v>
      </c>
      <c r="BR205" s="129">
        <f t="shared" si="25"/>
        <v>0</v>
      </c>
      <c r="BS205" s="129">
        <f t="shared" si="25"/>
        <v>0</v>
      </c>
      <c r="BT205" s="129">
        <f t="shared" si="25"/>
        <v>0</v>
      </c>
      <c r="BU205" s="129">
        <f t="shared" si="25"/>
        <v>5</v>
      </c>
      <c r="BV205" s="130"/>
      <c r="BW205" s="130"/>
      <c r="BX205" s="130"/>
      <c r="BY205" s="130"/>
      <c r="BZ205" s="130"/>
      <c r="CA205" s="130"/>
      <c r="CB205" s="130"/>
      <c r="CC205" s="130"/>
      <c r="CD205" s="130"/>
      <c r="CE205" s="130"/>
      <c r="CF205" s="130"/>
      <c r="CG205" s="130"/>
      <c r="CH205" s="130"/>
      <c r="CI205" s="130"/>
      <c r="CJ205" s="130"/>
      <c r="CK205" s="130"/>
    </row>
    <row r="206" spans="41:89">
      <c r="AO206" s="124" t="str">
        <f t="shared" si="22"/>
        <v xml:space="preserve"> </v>
      </c>
      <c r="AP206" s="127" t="str">
        <f t="shared" si="23"/>
        <v>New Zealand</v>
      </c>
      <c r="AQ206" s="129">
        <f t="shared" si="26"/>
        <v>0</v>
      </c>
      <c r="AR206" s="129">
        <f t="shared" si="24"/>
        <v>0</v>
      </c>
      <c r="AS206" s="129">
        <f t="shared" si="24"/>
        <v>0</v>
      </c>
      <c r="AT206" s="129">
        <f t="shared" si="24"/>
        <v>0</v>
      </c>
      <c r="AU206" s="129">
        <f t="shared" si="24"/>
        <v>0</v>
      </c>
      <c r="AV206" s="129">
        <f t="shared" si="24"/>
        <v>0</v>
      </c>
      <c r="AW206" s="129">
        <f t="shared" si="24"/>
        <v>0</v>
      </c>
      <c r="AX206" s="129">
        <f t="shared" si="24"/>
        <v>0</v>
      </c>
      <c r="AY206" s="129">
        <f t="shared" si="24"/>
        <v>0</v>
      </c>
      <c r="AZ206" s="129">
        <f t="shared" si="24"/>
        <v>0</v>
      </c>
      <c r="BA206" s="129">
        <f t="shared" si="24"/>
        <v>0</v>
      </c>
      <c r="BB206" s="129">
        <f t="shared" si="24"/>
        <v>0</v>
      </c>
      <c r="BC206" s="129">
        <f t="shared" si="24"/>
        <v>0</v>
      </c>
      <c r="BD206" s="129">
        <f t="shared" si="24"/>
        <v>0</v>
      </c>
      <c r="BE206" s="129">
        <f t="shared" si="24"/>
        <v>0</v>
      </c>
      <c r="BF206" s="129">
        <f t="shared" si="24"/>
        <v>0</v>
      </c>
      <c r="BG206" s="129">
        <f t="shared" si="24"/>
        <v>0</v>
      </c>
      <c r="BH206" s="129">
        <f t="shared" si="27"/>
        <v>0</v>
      </c>
      <c r="BI206" s="129">
        <f t="shared" si="25"/>
        <v>0</v>
      </c>
      <c r="BJ206" s="129">
        <f t="shared" si="25"/>
        <v>0</v>
      </c>
      <c r="BK206" s="129">
        <f t="shared" si="25"/>
        <v>5</v>
      </c>
      <c r="BL206" s="129">
        <f t="shared" si="25"/>
        <v>0</v>
      </c>
      <c r="BM206" s="129">
        <f t="shared" si="25"/>
        <v>0</v>
      </c>
      <c r="BN206" s="129">
        <f t="shared" si="25"/>
        <v>0</v>
      </c>
      <c r="BO206" s="129">
        <f t="shared" si="25"/>
        <v>0</v>
      </c>
      <c r="BP206" s="129">
        <f t="shared" si="25"/>
        <v>0</v>
      </c>
      <c r="BQ206" s="129">
        <f t="shared" si="25"/>
        <v>0</v>
      </c>
      <c r="BR206" s="129">
        <f t="shared" si="25"/>
        <v>0</v>
      </c>
      <c r="BS206" s="129">
        <f t="shared" si="25"/>
        <v>0</v>
      </c>
      <c r="BT206" s="129">
        <f t="shared" si="25"/>
        <v>0</v>
      </c>
      <c r="BU206" s="129">
        <f t="shared" si="25"/>
        <v>5</v>
      </c>
      <c r="BV206" s="130"/>
      <c r="BW206" s="130"/>
      <c r="BX206" s="130"/>
      <c r="BY206" s="130"/>
      <c r="BZ206" s="130"/>
      <c r="CA206" s="130"/>
      <c r="CB206" s="130"/>
      <c r="CC206" s="130"/>
      <c r="CD206" s="130"/>
      <c r="CE206" s="130"/>
      <c r="CF206" s="130"/>
      <c r="CG206" s="130"/>
      <c r="CH206" s="130"/>
      <c r="CI206" s="130"/>
      <c r="CJ206" s="130"/>
      <c r="CK206" s="130"/>
    </row>
    <row r="207" spans="41:89">
      <c r="AO207" s="124" t="str">
        <f t="shared" si="22"/>
        <v xml:space="preserve"> </v>
      </c>
      <c r="AP207" s="127" t="str">
        <f t="shared" si="23"/>
        <v>Pakistan</v>
      </c>
      <c r="AQ207" s="129">
        <f t="shared" si="26"/>
        <v>0</v>
      </c>
      <c r="AR207" s="129">
        <f t="shared" si="24"/>
        <v>0</v>
      </c>
      <c r="AS207" s="129">
        <f t="shared" si="24"/>
        <v>0</v>
      </c>
      <c r="AT207" s="129">
        <f t="shared" si="24"/>
        <v>0</v>
      </c>
      <c r="AU207" s="129">
        <f t="shared" si="24"/>
        <v>0</v>
      </c>
      <c r="AV207" s="129">
        <f t="shared" si="24"/>
        <v>0</v>
      </c>
      <c r="AW207" s="129">
        <f t="shared" si="24"/>
        <v>0</v>
      </c>
      <c r="AX207" s="129">
        <f t="shared" si="24"/>
        <v>0</v>
      </c>
      <c r="AY207" s="129">
        <f t="shared" si="24"/>
        <v>0</v>
      </c>
      <c r="AZ207" s="129">
        <f t="shared" si="24"/>
        <v>0</v>
      </c>
      <c r="BA207" s="129">
        <f t="shared" si="24"/>
        <v>0</v>
      </c>
      <c r="BB207" s="129">
        <f t="shared" si="24"/>
        <v>0</v>
      </c>
      <c r="BC207" s="129">
        <f t="shared" si="24"/>
        <v>0</v>
      </c>
      <c r="BD207" s="129">
        <f t="shared" si="24"/>
        <v>0</v>
      </c>
      <c r="BE207" s="129">
        <f t="shared" si="24"/>
        <v>0</v>
      </c>
      <c r="BF207" s="129">
        <f t="shared" si="24"/>
        <v>0</v>
      </c>
      <c r="BG207" s="129">
        <f t="shared" si="24"/>
        <v>0</v>
      </c>
      <c r="BH207" s="129">
        <f t="shared" si="27"/>
        <v>0</v>
      </c>
      <c r="BI207" s="129">
        <f t="shared" si="25"/>
        <v>0</v>
      </c>
      <c r="BJ207" s="129">
        <f t="shared" si="25"/>
        <v>0</v>
      </c>
      <c r="BK207" s="129">
        <f t="shared" si="25"/>
        <v>0</v>
      </c>
      <c r="BL207" s="129">
        <f t="shared" si="25"/>
        <v>0</v>
      </c>
      <c r="BM207" s="129">
        <f t="shared" si="25"/>
        <v>0</v>
      </c>
      <c r="BN207" s="129">
        <f t="shared" si="25"/>
        <v>0</v>
      </c>
      <c r="BO207" s="129">
        <f t="shared" si="25"/>
        <v>0</v>
      </c>
      <c r="BP207" s="129">
        <f t="shared" si="25"/>
        <v>0</v>
      </c>
      <c r="BQ207" s="129">
        <f t="shared" si="25"/>
        <v>0</v>
      </c>
      <c r="BR207" s="129">
        <f t="shared" si="25"/>
        <v>0</v>
      </c>
      <c r="BS207" s="129">
        <f t="shared" si="25"/>
        <v>0</v>
      </c>
      <c r="BT207" s="129">
        <f t="shared" si="25"/>
        <v>0</v>
      </c>
      <c r="BU207" s="129">
        <f t="shared" si="25"/>
        <v>0</v>
      </c>
      <c r="BV207" s="130"/>
      <c r="BW207" s="130"/>
      <c r="BX207" s="130"/>
      <c r="BY207" s="130"/>
      <c r="BZ207" s="130"/>
      <c r="CA207" s="130"/>
      <c r="CB207" s="130"/>
      <c r="CC207" s="130"/>
      <c r="CD207" s="130"/>
      <c r="CE207" s="130"/>
      <c r="CF207" s="130"/>
      <c r="CG207" s="130"/>
      <c r="CH207" s="130"/>
      <c r="CI207" s="130"/>
      <c r="CJ207" s="130"/>
      <c r="CK207" s="130"/>
    </row>
    <row r="208" spans="41:89">
      <c r="AO208" s="124" t="str">
        <f t="shared" si="22"/>
        <v xml:space="preserve"> </v>
      </c>
      <c r="AP208" s="127" t="str">
        <f t="shared" si="23"/>
        <v>Papua New Guinea</v>
      </c>
      <c r="AQ208" s="129">
        <f t="shared" si="26"/>
        <v>0</v>
      </c>
      <c r="AR208" s="129">
        <f t="shared" si="24"/>
        <v>0</v>
      </c>
      <c r="AS208" s="129">
        <f t="shared" si="24"/>
        <v>0</v>
      </c>
      <c r="AT208" s="129">
        <f t="shared" si="24"/>
        <v>0</v>
      </c>
      <c r="AU208" s="129">
        <f t="shared" si="24"/>
        <v>0</v>
      </c>
      <c r="AV208" s="129">
        <f t="shared" si="24"/>
        <v>0</v>
      </c>
      <c r="AW208" s="129">
        <f t="shared" si="24"/>
        <v>0</v>
      </c>
      <c r="AX208" s="129">
        <f t="shared" si="24"/>
        <v>0</v>
      </c>
      <c r="AY208" s="129">
        <f t="shared" si="24"/>
        <v>0</v>
      </c>
      <c r="AZ208" s="129">
        <f t="shared" si="24"/>
        <v>0</v>
      </c>
      <c r="BA208" s="129">
        <f t="shared" si="24"/>
        <v>0</v>
      </c>
      <c r="BB208" s="129">
        <f t="shared" si="24"/>
        <v>0</v>
      </c>
      <c r="BC208" s="129">
        <f t="shared" si="24"/>
        <v>0</v>
      </c>
      <c r="BD208" s="129">
        <f t="shared" si="24"/>
        <v>0</v>
      </c>
      <c r="BE208" s="129">
        <f t="shared" si="24"/>
        <v>0</v>
      </c>
      <c r="BF208" s="129">
        <f t="shared" si="24"/>
        <v>0</v>
      </c>
      <c r="BG208" s="129">
        <f t="shared" si="24"/>
        <v>0</v>
      </c>
      <c r="BH208" s="129">
        <f t="shared" si="27"/>
        <v>0</v>
      </c>
      <c r="BI208" s="129">
        <f t="shared" si="25"/>
        <v>0</v>
      </c>
      <c r="BJ208" s="129">
        <f t="shared" si="25"/>
        <v>0</v>
      </c>
      <c r="BK208" s="129">
        <f t="shared" si="25"/>
        <v>0</v>
      </c>
      <c r="BL208" s="129">
        <f t="shared" si="25"/>
        <v>0</v>
      </c>
      <c r="BM208" s="129">
        <f t="shared" si="25"/>
        <v>0</v>
      </c>
      <c r="BN208" s="129">
        <f t="shared" si="25"/>
        <v>20</v>
      </c>
      <c r="BO208" s="129">
        <f t="shared" si="25"/>
        <v>0</v>
      </c>
      <c r="BP208" s="129">
        <f t="shared" si="25"/>
        <v>0</v>
      </c>
      <c r="BQ208" s="129">
        <f t="shared" si="25"/>
        <v>0</v>
      </c>
      <c r="BR208" s="129">
        <f t="shared" si="25"/>
        <v>0</v>
      </c>
      <c r="BS208" s="129">
        <f t="shared" si="25"/>
        <v>0</v>
      </c>
      <c r="BT208" s="129">
        <f t="shared" si="25"/>
        <v>0</v>
      </c>
      <c r="BU208" s="129">
        <f t="shared" si="25"/>
        <v>20</v>
      </c>
      <c r="BV208" s="130"/>
      <c r="BW208" s="130"/>
      <c r="BX208" s="130"/>
      <c r="BY208" s="130"/>
      <c r="BZ208" s="130"/>
      <c r="CA208" s="130"/>
      <c r="CB208" s="130"/>
      <c r="CC208" s="130"/>
      <c r="CD208" s="130"/>
      <c r="CE208" s="130"/>
      <c r="CF208" s="130"/>
      <c r="CG208" s="130"/>
      <c r="CH208" s="130"/>
      <c r="CI208" s="130"/>
      <c r="CJ208" s="130"/>
      <c r="CK208" s="130"/>
    </row>
    <row r="209" spans="41:89">
      <c r="AO209" s="124" t="str">
        <f t="shared" si="22"/>
        <v xml:space="preserve"> </v>
      </c>
      <c r="AP209" s="127" t="str">
        <f t="shared" si="23"/>
        <v>Philippines</v>
      </c>
      <c r="AQ209" s="129">
        <f t="shared" si="26"/>
        <v>0</v>
      </c>
      <c r="AR209" s="129">
        <f t="shared" si="24"/>
        <v>0</v>
      </c>
      <c r="AS209" s="129">
        <f t="shared" si="24"/>
        <v>0</v>
      </c>
      <c r="AT209" s="129">
        <f t="shared" si="24"/>
        <v>0</v>
      </c>
      <c r="AU209" s="129">
        <f t="shared" si="24"/>
        <v>0</v>
      </c>
      <c r="AV209" s="129">
        <f t="shared" si="24"/>
        <v>0</v>
      </c>
      <c r="AW209" s="129">
        <f t="shared" si="24"/>
        <v>0</v>
      </c>
      <c r="AX209" s="129">
        <f t="shared" si="24"/>
        <v>0</v>
      </c>
      <c r="AY209" s="129">
        <f t="shared" si="24"/>
        <v>0</v>
      </c>
      <c r="AZ209" s="129">
        <f t="shared" si="24"/>
        <v>0</v>
      </c>
      <c r="BA209" s="129">
        <f t="shared" si="24"/>
        <v>0</v>
      </c>
      <c r="BB209" s="129">
        <f t="shared" si="24"/>
        <v>0</v>
      </c>
      <c r="BC209" s="129">
        <f t="shared" si="24"/>
        <v>0</v>
      </c>
      <c r="BD209" s="129">
        <f t="shared" si="24"/>
        <v>0</v>
      </c>
      <c r="BE209" s="129">
        <f t="shared" si="24"/>
        <v>0</v>
      </c>
      <c r="BF209" s="129">
        <f t="shared" si="24"/>
        <v>0</v>
      </c>
      <c r="BG209" s="129">
        <f t="shared" si="24"/>
        <v>0</v>
      </c>
      <c r="BH209" s="129">
        <f t="shared" si="27"/>
        <v>0</v>
      </c>
      <c r="BI209" s="129">
        <f t="shared" si="25"/>
        <v>0</v>
      </c>
      <c r="BJ209" s="129">
        <f t="shared" si="25"/>
        <v>0</v>
      </c>
      <c r="BK209" s="129">
        <f t="shared" si="25"/>
        <v>0</v>
      </c>
      <c r="BL209" s="129">
        <f t="shared" si="25"/>
        <v>0</v>
      </c>
      <c r="BM209" s="129">
        <f t="shared" si="25"/>
        <v>0</v>
      </c>
      <c r="BN209" s="129">
        <f t="shared" si="25"/>
        <v>0</v>
      </c>
      <c r="BO209" s="129">
        <f t="shared" si="25"/>
        <v>5</v>
      </c>
      <c r="BP209" s="129">
        <f t="shared" si="25"/>
        <v>0</v>
      </c>
      <c r="BQ209" s="129">
        <f t="shared" si="25"/>
        <v>20</v>
      </c>
      <c r="BR209" s="129">
        <f t="shared" si="25"/>
        <v>0</v>
      </c>
      <c r="BS209" s="129">
        <f t="shared" si="25"/>
        <v>0</v>
      </c>
      <c r="BT209" s="129">
        <f t="shared" si="25"/>
        <v>0</v>
      </c>
      <c r="BU209" s="129">
        <f t="shared" si="25"/>
        <v>20</v>
      </c>
      <c r="BV209" s="130"/>
      <c r="BW209" s="130"/>
      <c r="BX209" s="130"/>
      <c r="BY209" s="130"/>
      <c r="BZ209" s="130"/>
      <c r="CA209" s="130"/>
      <c r="CB209" s="130"/>
      <c r="CC209" s="130"/>
      <c r="CD209" s="130"/>
      <c r="CE209" s="130"/>
      <c r="CF209" s="130"/>
      <c r="CG209" s="130"/>
      <c r="CH209" s="130"/>
      <c r="CI209" s="130"/>
      <c r="CJ209" s="130"/>
      <c r="CK209" s="130"/>
    </row>
    <row r="210" spans="41:89">
      <c r="AO210" s="124" t="str">
        <f t="shared" si="22"/>
        <v xml:space="preserve"> </v>
      </c>
      <c r="AP210" s="127" t="str">
        <f t="shared" si="23"/>
        <v>Qatar</v>
      </c>
      <c r="AQ210" s="129">
        <f t="shared" si="26"/>
        <v>0</v>
      </c>
      <c r="AR210" s="129">
        <f t="shared" si="24"/>
        <v>0</v>
      </c>
      <c r="AS210" s="129">
        <f t="shared" si="24"/>
        <v>0</v>
      </c>
      <c r="AT210" s="129">
        <f t="shared" si="24"/>
        <v>0</v>
      </c>
      <c r="AU210" s="129">
        <f t="shared" si="24"/>
        <v>0</v>
      </c>
      <c r="AV210" s="129">
        <f t="shared" si="24"/>
        <v>0</v>
      </c>
      <c r="AW210" s="129">
        <f t="shared" si="24"/>
        <v>0</v>
      </c>
      <c r="AX210" s="129">
        <f t="shared" si="24"/>
        <v>0</v>
      </c>
      <c r="AY210" s="129">
        <f t="shared" si="24"/>
        <v>0</v>
      </c>
      <c r="AZ210" s="129">
        <f t="shared" si="24"/>
        <v>0</v>
      </c>
      <c r="BA210" s="129">
        <f t="shared" si="24"/>
        <v>0</v>
      </c>
      <c r="BB210" s="129">
        <f t="shared" si="24"/>
        <v>0</v>
      </c>
      <c r="BC210" s="129">
        <f t="shared" si="24"/>
        <v>0</v>
      </c>
      <c r="BD210" s="129">
        <f t="shared" si="24"/>
        <v>0</v>
      </c>
      <c r="BE210" s="129">
        <f t="shared" si="24"/>
        <v>0</v>
      </c>
      <c r="BF210" s="129">
        <f t="shared" si="24"/>
        <v>0</v>
      </c>
      <c r="BG210" s="129">
        <f t="shared" ref="BG210:BG273" si="28">IF(ISBLANK(S22)," ",MROUND(S22,5))</f>
        <v>0</v>
      </c>
      <c r="BH210" s="129">
        <f t="shared" si="27"/>
        <v>0</v>
      </c>
      <c r="BI210" s="129">
        <f t="shared" si="25"/>
        <v>0</v>
      </c>
      <c r="BJ210" s="129">
        <f t="shared" si="25"/>
        <v>0</v>
      </c>
      <c r="BK210" s="129">
        <f t="shared" si="25"/>
        <v>0</v>
      </c>
      <c r="BL210" s="129">
        <f t="shared" si="25"/>
        <v>0</v>
      </c>
      <c r="BM210" s="129">
        <f t="shared" si="25"/>
        <v>0</v>
      </c>
      <c r="BN210" s="129">
        <f t="shared" si="25"/>
        <v>0</v>
      </c>
      <c r="BO210" s="129">
        <f t="shared" si="25"/>
        <v>0</v>
      </c>
      <c r="BP210" s="129">
        <f t="shared" si="25"/>
        <v>0</v>
      </c>
      <c r="BQ210" s="129">
        <f t="shared" si="25"/>
        <v>0</v>
      </c>
      <c r="BR210" s="129">
        <f t="shared" si="25"/>
        <v>0</v>
      </c>
      <c r="BS210" s="129">
        <f t="shared" si="25"/>
        <v>0</v>
      </c>
      <c r="BT210" s="129">
        <f t="shared" si="25"/>
        <v>0</v>
      </c>
      <c r="BU210" s="129">
        <f t="shared" si="25"/>
        <v>0</v>
      </c>
      <c r="BV210" s="130"/>
      <c r="BW210" s="130"/>
      <c r="BX210" s="130"/>
      <c r="BY210" s="130"/>
      <c r="BZ210" s="130"/>
      <c r="CA210" s="130"/>
      <c r="CB210" s="130"/>
      <c r="CC210" s="130"/>
      <c r="CD210" s="130"/>
      <c r="CE210" s="130"/>
      <c r="CF210" s="130"/>
      <c r="CG210" s="130"/>
      <c r="CH210" s="130"/>
      <c r="CI210" s="130"/>
      <c r="CJ210" s="130"/>
      <c r="CK210" s="130"/>
    </row>
    <row r="211" spans="41:89">
      <c r="AO211" s="124" t="str">
        <f t="shared" si="22"/>
        <v xml:space="preserve"> </v>
      </c>
      <c r="AP211" s="127" t="str">
        <f t="shared" si="23"/>
        <v>Singapore</v>
      </c>
      <c r="AQ211" s="129">
        <f t="shared" si="26"/>
        <v>0</v>
      </c>
      <c r="AR211" s="129">
        <f t="shared" ref="AR211:AR274" si="29">IF(ISBLANK(D23)," ",MROUND(D23,5))</f>
        <v>0</v>
      </c>
      <c r="AS211" s="129">
        <f t="shared" ref="AS211:AS274" si="30">IF(ISBLANK(E23)," ",MROUND(E23,5))</f>
        <v>0</v>
      </c>
      <c r="AT211" s="129">
        <f t="shared" ref="AT211:AT274" si="31">IF(ISBLANK(F23)," ",MROUND(F23,5))</f>
        <v>0</v>
      </c>
      <c r="AU211" s="129">
        <f t="shared" ref="AU211:AU274" si="32">IF(ISBLANK(G23)," ",MROUND(G23,5))</f>
        <v>0</v>
      </c>
      <c r="AV211" s="129">
        <f t="shared" ref="AV211:AV274" si="33">IF(ISBLANK(H23)," ",MROUND(H23,5))</f>
        <v>0</v>
      </c>
      <c r="AW211" s="129">
        <f t="shared" ref="AW211:AW274" si="34">IF(ISBLANK(I23)," ",MROUND(I23,5))</f>
        <v>0</v>
      </c>
      <c r="AX211" s="129">
        <f t="shared" ref="AX211:AX274" si="35">IF(ISBLANK(J23)," ",MROUND(J23,5))</f>
        <v>0</v>
      </c>
      <c r="AY211" s="129">
        <f t="shared" ref="AY211:AY274" si="36">IF(ISBLANK(K23)," ",MROUND(K23,5))</f>
        <v>0</v>
      </c>
      <c r="AZ211" s="129">
        <f t="shared" ref="AZ211:AZ274" si="37">IF(ISBLANK(L23)," ",MROUND(L23,5))</f>
        <v>0</v>
      </c>
      <c r="BA211" s="129">
        <f t="shared" ref="BA211:BA274" si="38">IF(ISBLANK(M23)," ",MROUND(M23,5))</f>
        <v>0</v>
      </c>
      <c r="BB211" s="129">
        <f t="shared" ref="BB211:BB274" si="39">IF(ISBLANK(N23)," ",MROUND(N23,5))</f>
        <v>0</v>
      </c>
      <c r="BC211" s="129">
        <f t="shared" ref="BC211:BC274" si="40">IF(ISBLANK(O23)," ",MROUND(O23,5))</f>
        <v>0</v>
      </c>
      <c r="BD211" s="129">
        <f t="shared" ref="BD211:BD274" si="41">IF(ISBLANK(P23)," ",MROUND(P23,5))</f>
        <v>0</v>
      </c>
      <c r="BE211" s="129">
        <f t="shared" ref="BE211:BE274" si="42">IF(ISBLANK(Q23)," ",MROUND(Q23,5))</f>
        <v>0</v>
      </c>
      <c r="BF211" s="129">
        <f t="shared" ref="BF211:BF274" si="43">IF(ISBLANK(R23)," ",MROUND(R23,5))</f>
        <v>0</v>
      </c>
      <c r="BG211" s="129">
        <f t="shared" si="28"/>
        <v>0</v>
      </c>
      <c r="BH211" s="129">
        <f t="shared" si="27"/>
        <v>0</v>
      </c>
      <c r="BI211" s="129">
        <f t="shared" ref="BI211:BI274" si="44">IF(ISBLANK(U23)," ",MROUND(U23,5))</f>
        <v>0</v>
      </c>
      <c r="BJ211" s="129">
        <f t="shared" ref="BJ211:BJ274" si="45">IF(ISBLANK(V23)," ",MROUND(V23,5))</f>
        <v>0</v>
      </c>
      <c r="BK211" s="129">
        <f t="shared" ref="BK211:BK274" si="46">IF(ISBLANK(W23)," ",MROUND(W23,5))</f>
        <v>0</v>
      </c>
      <c r="BL211" s="129">
        <f t="shared" ref="BL211:BL274" si="47">IF(ISBLANK(X23)," ",MROUND(X23,5))</f>
        <v>0</v>
      </c>
      <c r="BM211" s="129">
        <f t="shared" ref="BM211:BM274" si="48">IF(ISBLANK(Y23)," ",MROUND(Y23,5))</f>
        <v>0</v>
      </c>
      <c r="BN211" s="129">
        <f t="shared" ref="BN211:BN274" si="49">IF(ISBLANK(Z23)," ",MROUND(Z23,5))</f>
        <v>0</v>
      </c>
      <c r="BO211" s="129">
        <f t="shared" ref="BO211:BO274" si="50">IF(ISBLANK(AA23)," ",MROUND(AA23,5))</f>
        <v>0</v>
      </c>
      <c r="BP211" s="129">
        <f t="shared" ref="BP211:BP274" si="51">IF(ISBLANK(AB23)," ",MROUND(AB23,5))</f>
        <v>0</v>
      </c>
      <c r="BQ211" s="129">
        <f t="shared" ref="BQ211:BQ274" si="52">IF(ISBLANK(AC23)," ",MROUND(AC23,5))</f>
        <v>0</v>
      </c>
      <c r="BR211" s="129">
        <f t="shared" ref="BR211:BR274" si="53">IF(ISBLANK(AD23)," ",MROUND(AD23,5))</f>
        <v>0</v>
      </c>
      <c r="BS211" s="129">
        <f t="shared" ref="BS211:BS274" si="54">IF(ISBLANK(AE23)," ",MROUND(AE23,5))</f>
        <v>0</v>
      </c>
      <c r="BT211" s="129">
        <f t="shared" ref="BT211:BT274" si="55">IF(ISBLANK(AF23)," ",MROUND(AF23,5))</f>
        <v>0</v>
      </c>
      <c r="BU211" s="129">
        <f t="shared" ref="BU211:BU274" si="56">IF(ISBLANK(AG23)," ",MROUND(AG23,5))</f>
        <v>0</v>
      </c>
      <c r="BV211" s="130"/>
      <c r="BW211" s="130"/>
      <c r="BX211" s="130"/>
      <c r="BY211" s="130"/>
      <c r="BZ211" s="130"/>
      <c r="CA211" s="130"/>
      <c r="CB211" s="130"/>
      <c r="CC211" s="130"/>
      <c r="CD211" s="130"/>
      <c r="CE211" s="130"/>
      <c r="CF211" s="130"/>
      <c r="CG211" s="130"/>
      <c r="CH211" s="130"/>
      <c r="CI211" s="130"/>
      <c r="CJ211" s="130"/>
      <c r="CK211" s="130"/>
    </row>
    <row r="212" spans="41:89">
      <c r="AO212" s="124" t="str">
        <f t="shared" si="22"/>
        <v xml:space="preserve"> </v>
      </c>
      <c r="AP212" s="127" t="str">
        <f t="shared" si="23"/>
        <v>Thailand</v>
      </c>
      <c r="AQ212" s="129">
        <f t="shared" si="26"/>
        <v>0</v>
      </c>
      <c r="AR212" s="129">
        <f t="shared" si="29"/>
        <v>0</v>
      </c>
      <c r="AS212" s="129">
        <f t="shared" si="30"/>
        <v>0</v>
      </c>
      <c r="AT212" s="129">
        <f t="shared" si="31"/>
        <v>0</v>
      </c>
      <c r="AU212" s="129">
        <f t="shared" si="32"/>
        <v>0</v>
      </c>
      <c r="AV212" s="129">
        <f t="shared" si="33"/>
        <v>0</v>
      </c>
      <c r="AW212" s="129">
        <f t="shared" si="34"/>
        <v>0</v>
      </c>
      <c r="AX212" s="129">
        <f t="shared" si="35"/>
        <v>0</v>
      </c>
      <c r="AY212" s="129">
        <f t="shared" si="36"/>
        <v>0</v>
      </c>
      <c r="AZ212" s="129">
        <f t="shared" si="37"/>
        <v>0</v>
      </c>
      <c r="BA212" s="129">
        <f t="shared" si="38"/>
        <v>0</v>
      </c>
      <c r="BB212" s="129">
        <f t="shared" si="39"/>
        <v>0</v>
      </c>
      <c r="BC212" s="129">
        <f t="shared" si="40"/>
        <v>0</v>
      </c>
      <c r="BD212" s="129">
        <f t="shared" si="41"/>
        <v>0</v>
      </c>
      <c r="BE212" s="129">
        <f t="shared" si="42"/>
        <v>0</v>
      </c>
      <c r="BF212" s="129">
        <f t="shared" si="43"/>
        <v>0</v>
      </c>
      <c r="BG212" s="129">
        <f t="shared" si="28"/>
        <v>0</v>
      </c>
      <c r="BH212" s="129">
        <f t="shared" si="27"/>
        <v>0</v>
      </c>
      <c r="BI212" s="129">
        <f t="shared" si="44"/>
        <v>0</v>
      </c>
      <c r="BJ212" s="129">
        <f t="shared" si="45"/>
        <v>0</v>
      </c>
      <c r="BK212" s="129">
        <f t="shared" si="46"/>
        <v>0</v>
      </c>
      <c r="BL212" s="129">
        <f t="shared" si="47"/>
        <v>0</v>
      </c>
      <c r="BM212" s="129">
        <f t="shared" si="48"/>
        <v>0</v>
      </c>
      <c r="BN212" s="129">
        <f t="shared" si="49"/>
        <v>0</v>
      </c>
      <c r="BO212" s="129">
        <f t="shared" si="50"/>
        <v>0</v>
      </c>
      <c r="BP212" s="129">
        <f t="shared" si="51"/>
        <v>0</v>
      </c>
      <c r="BQ212" s="129">
        <f t="shared" si="52"/>
        <v>20</v>
      </c>
      <c r="BR212" s="129">
        <f t="shared" si="53"/>
        <v>0</v>
      </c>
      <c r="BS212" s="129">
        <f t="shared" si="54"/>
        <v>0</v>
      </c>
      <c r="BT212" s="129">
        <f t="shared" si="55"/>
        <v>0</v>
      </c>
      <c r="BU212" s="129">
        <f t="shared" si="56"/>
        <v>20</v>
      </c>
      <c r="BV212" s="130"/>
      <c r="BW212" s="130"/>
      <c r="BX212" s="130"/>
      <c r="BY212" s="130"/>
      <c r="BZ212" s="130"/>
      <c r="CA212" s="130"/>
      <c r="CB212" s="130"/>
      <c r="CC212" s="130"/>
      <c r="CD212" s="130"/>
      <c r="CE212" s="130"/>
      <c r="CF212" s="130"/>
      <c r="CG212" s="130"/>
      <c r="CH212" s="130"/>
      <c r="CI212" s="130"/>
      <c r="CJ212" s="130"/>
      <c r="CK212" s="130"/>
    </row>
    <row r="213" spans="41:89">
      <c r="AO213" s="124" t="str">
        <f t="shared" si="22"/>
        <v xml:space="preserve"> </v>
      </c>
      <c r="AP213" s="127" t="str">
        <f t="shared" si="23"/>
        <v>Timor-Leste</v>
      </c>
      <c r="AQ213" s="129">
        <f t="shared" si="26"/>
        <v>0</v>
      </c>
      <c r="AR213" s="129">
        <f t="shared" si="29"/>
        <v>0</v>
      </c>
      <c r="AS213" s="129">
        <f t="shared" si="30"/>
        <v>0</v>
      </c>
      <c r="AT213" s="129">
        <f t="shared" si="31"/>
        <v>0</v>
      </c>
      <c r="AU213" s="129">
        <f t="shared" si="32"/>
        <v>0</v>
      </c>
      <c r="AV213" s="129">
        <f t="shared" si="33"/>
        <v>0</v>
      </c>
      <c r="AW213" s="129">
        <f t="shared" si="34"/>
        <v>0</v>
      </c>
      <c r="AX213" s="129">
        <f t="shared" si="35"/>
        <v>20</v>
      </c>
      <c r="AY213" s="129">
        <f t="shared" si="36"/>
        <v>0</v>
      </c>
      <c r="AZ213" s="129">
        <f t="shared" si="37"/>
        <v>0</v>
      </c>
      <c r="BA213" s="129">
        <f t="shared" si="38"/>
        <v>0</v>
      </c>
      <c r="BB213" s="129">
        <f t="shared" si="39"/>
        <v>0</v>
      </c>
      <c r="BC213" s="129">
        <f t="shared" si="40"/>
        <v>0</v>
      </c>
      <c r="BD213" s="129">
        <f t="shared" si="41"/>
        <v>0</v>
      </c>
      <c r="BE213" s="129">
        <f t="shared" si="42"/>
        <v>0</v>
      </c>
      <c r="BF213" s="129">
        <f t="shared" si="43"/>
        <v>0</v>
      </c>
      <c r="BG213" s="129">
        <f t="shared" si="28"/>
        <v>0</v>
      </c>
      <c r="BH213" s="129">
        <f t="shared" si="27"/>
        <v>0</v>
      </c>
      <c r="BI213" s="129">
        <f t="shared" si="44"/>
        <v>0</v>
      </c>
      <c r="BJ213" s="129">
        <f t="shared" si="45"/>
        <v>0</v>
      </c>
      <c r="BK213" s="129">
        <f t="shared" si="46"/>
        <v>0</v>
      </c>
      <c r="BL213" s="129">
        <f t="shared" si="47"/>
        <v>0</v>
      </c>
      <c r="BM213" s="129">
        <f t="shared" si="48"/>
        <v>0</v>
      </c>
      <c r="BN213" s="129">
        <f t="shared" si="49"/>
        <v>0</v>
      </c>
      <c r="BO213" s="129">
        <f t="shared" si="50"/>
        <v>0</v>
      </c>
      <c r="BP213" s="129">
        <f t="shared" si="51"/>
        <v>0</v>
      </c>
      <c r="BQ213" s="129">
        <f t="shared" si="52"/>
        <v>0</v>
      </c>
      <c r="BR213" s="129">
        <f t="shared" si="53"/>
        <v>0</v>
      </c>
      <c r="BS213" s="129">
        <f t="shared" si="54"/>
        <v>0</v>
      </c>
      <c r="BT213" s="129">
        <f t="shared" si="55"/>
        <v>0</v>
      </c>
      <c r="BU213" s="129">
        <f t="shared" si="56"/>
        <v>20</v>
      </c>
      <c r="BV213" s="130"/>
      <c r="BW213" s="130"/>
      <c r="BX213" s="130"/>
      <c r="BY213" s="130"/>
      <c r="BZ213" s="130"/>
      <c r="CA213" s="130"/>
      <c r="CB213" s="130"/>
      <c r="CC213" s="130"/>
      <c r="CD213" s="130"/>
      <c r="CE213" s="130"/>
      <c r="CF213" s="130"/>
      <c r="CG213" s="130"/>
      <c r="CH213" s="130"/>
      <c r="CI213" s="130"/>
      <c r="CJ213" s="130"/>
      <c r="CK213" s="130"/>
    </row>
    <row r="214" spans="41:89">
      <c r="AO214" s="124" t="str">
        <f t="shared" si="22"/>
        <v xml:space="preserve"> </v>
      </c>
      <c r="AP214" s="127" t="str">
        <f t="shared" si="23"/>
        <v>Tonga</v>
      </c>
      <c r="AQ214" s="129">
        <f t="shared" si="26"/>
        <v>0</v>
      </c>
      <c r="AR214" s="129">
        <f t="shared" si="29"/>
        <v>0</v>
      </c>
      <c r="AS214" s="129">
        <f t="shared" si="30"/>
        <v>0</v>
      </c>
      <c r="AT214" s="129">
        <f t="shared" si="31"/>
        <v>0</v>
      </c>
      <c r="AU214" s="129">
        <f t="shared" si="32"/>
        <v>0</v>
      </c>
      <c r="AV214" s="129">
        <f t="shared" si="33"/>
        <v>0</v>
      </c>
      <c r="AW214" s="129">
        <f t="shared" si="34"/>
        <v>0</v>
      </c>
      <c r="AX214" s="129">
        <f t="shared" si="35"/>
        <v>0</v>
      </c>
      <c r="AY214" s="129">
        <f t="shared" si="36"/>
        <v>0</v>
      </c>
      <c r="AZ214" s="129">
        <f t="shared" si="37"/>
        <v>0</v>
      </c>
      <c r="BA214" s="129">
        <f t="shared" si="38"/>
        <v>0</v>
      </c>
      <c r="BB214" s="129">
        <f t="shared" si="39"/>
        <v>0</v>
      </c>
      <c r="BC214" s="129">
        <f t="shared" si="40"/>
        <v>0</v>
      </c>
      <c r="BD214" s="129">
        <f t="shared" si="41"/>
        <v>0</v>
      </c>
      <c r="BE214" s="129">
        <f t="shared" si="42"/>
        <v>0</v>
      </c>
      <c r="BF214" s="129">
        <f t="shared" si="43"/>
        <v>0</v>
      </c>
      <c r="BG214" s="129">
        <f t="shared" si="28"/>
        <v>0</v>
      </c>
      <c r="BH214" s="129">
        <f t="shared" si="27"/>
        <v>0</v>
      </c>
      <c r="BI214" s="129">
        <f t="shared" si="44"/>
        <v>0</v>
      </c>
      <c r="BJ214" s="129">
        <f t="shared" si="45"/>
        <v>0</v>
      </c>
      <c r="BK214" s="129">
        <f t="shared" si="46"/>
        <v>0</v>
      </c>
      <c r="BL214" s="129">
        <f t="shared" si="47"/>
        <v>0</v>
      </c>
      <c r="BM214" s="129">
        <f t="shared" si="48"/>
        <v>0</v>
      </c>
      <c r="BN214" s="129">
        <f t="shared" si="49"/>
        <v>0</v>
      </c>
      <c r="BO214" s="129">
        <f t="shared" si="50"/>
        <v>0</v>
      </c>
      <c r="BP214" s="129">
        <f t="shared" si="51"/>
        <v>0</v>
      </c>
      <c r="BQ214" s="129">
        <f t="shared" si="52"/>
        <v>0</v>
      </c>
      <c r="BR214" s="129">
        <f t="shared" si="53"/>
        <v>0</v>
      </c>
      <c r="BS214" s="129">
        <f t="shared" si="54"/>
        <v>0</v>
      </c>
      <c r="BT214" s="129">
        <f t="shared" si="55"/>
        <v>0</v>
      </c>
      <c r="BU214" s="129">
        <f t="shared" si="56"/>
        <v>0</v>
      </c>
      <c r="BV214" s="130"/>
      <c r="BW214" s="130"/>
      <c r="BX214" s="130"/>
      <c r="BY214" s="130"/>
      <c r="BZ214" s="130"/>
      <c r="CA214" s="130"/>
      <c r="CB214" s="130"/>
      <c r="CC214" s="130"/>
      <c r="CD214" s="130"/>
      <c r="CE214" s="130"/>
      <c r="CF214" s="130"/>
      <c r="CG214" s="130"/>
      <c r="CH214" s="130"/>
      <c r="CI214" s="130"/>
      <c r="CJ214" s="130"/>
      <c r="CK214" s="130"/>
    </row>
    <row r="215" spans="41:89">
      <c r="AO215" s="124" t="str">
        <f t="shared" si="22"/>
        <v xml:space="preserve"> </v>
      </c>
      <c r="AP215" s="127" t="str">
        <f t="shared" si="23"/>
        <v>United Kingdom, Channel Islands and Isle of Man</v>
      </c>
      <c r="AQ215" s="129">
        <f t="shared" si="26"/>
        <v>0</v>
      </c>
      <c r="AR215" s="129">
        <f t="shared" si="29"/>
        <v>0</v>
      </c>
      <c r="AS215" s="129">
        <f t="shared" si="30"/>
        <v>0</v>
      </c>
      <c r="AT215" s="129">
        <f t="shared" si="31"/>
        <v>0</v>
      </c>
      <c r="AU215" s="129">
        <f t="shared" si="32"/>
        <v>0</v>
      </c>
      <c r="AV215" s="129">
        <f t="shared" si="33"/>
        <v>0</v>
      </c>
      <c r="AW215" s="129">
        <f t="shared" si="34"/>
        <v>0</v>
      </c>
      <c r="AX215" s="129">
        <f t="shared" si="35"/>
        <v>0</v>
      </c>
      <c r="AY215" s="129">
        <f t="shared" si="36"/>
        <v>0</v>
      </c>
      <c r="AZ215" s="129">
        <f t="shared" si="37"/>
        <v>0</v>
      </c>
      <c r="BA215" s="129">
        <f t="shared" si="38"/>
        <v>0</v>
      </c>
      <c r="BB215" s="129">
        <f t="shared" si="39"/>
        <v>0</v>
      </c>
      <c r="BC215" s="129">
        <f t="shared" si="40"/>
        <v>0</v>
      </c>
      <c r="BD215" s="129">
        <f t="shared" si="41"/>
        <v>0</v>
      </c>
      <c r="BE215" s="129">
        <f t="shared" si="42"/>
        <v>0</v>
      </c>
      <c r="BF215" s="129">
        <f t="shared" si="43"/>
        <v>0</v>
      </c>
      <c r="BG215" s="129">
        <f t="shared" si="28"/>
        <v>0</v>
      </c>
      <c r="BH215" s="129">
        <f t="shared" si="27"/>
        <v>0</v>
      </c>
      <c r="BI215" s="129">
        <f t="shared" si="44"/>
        <v>0</v>
      </c>
      <c r="BJ215" s="129">
        <f t="shared" si="45"/>
        <v>0</v>
      </c>
      <c r="BK215" s="129">
        <f t="shared" si="46"/>
        <v>0</v>
      </c>
      <c r="BL215" s="129">
        <f t="shared" si="47"/>
        <v>0</v>
      </c>
      <c r="BM215" s="129">
        <f t="shared" si="48"/>
        <v>0</v>
      </c>
      <c r="BN215" s="129">
        <f t="shared" si="49"/>
        <v>0</v>
      </c>
      <c r="BO215" s="129">
        <f t="shared" si="50"/>
        <v>0</v>
      </c>
      <c r="BP215" s="129">
        <f t="shared" si="51"/>
        <v>0</v>
      </c>
      <c r="BQ215" s="129">
        <f t="shared" si="52"/>
        <v>0</v>
      </c>
      <c r="BR215" s="129">
        <f t="shared" si="53"/>
        <v>0</v>
      </c>
      <c r="BS215" s="129">
        <f t="shared" si="54"/>
        <v>0</v>
      </c>
      <c r="BT215" s="129">
        <f t="shared" si="55"/>
        <v>0</v>
      </c>
      <c r="BU215" s="129">
        <f t="shared" si="56"/>
        <v>0</v>
      </c>
      <c r="BV215" s="130"/>
      <c r="BW215" s="130"/>
      <c r="BX215" s="130"/>
      <c r="BY215" s="130"/>
      <c r="BZ215" s="130"/>
      <c r="CA215" s="130"/>
      <c r="CB215" s="130"/>
      <c r="CC215" s="130"/>
      <c r="CD215" s="130"/>
      <c r="CE215" s="130"/>
      <c r="CF215" s="130"/>
      <c r="CG215" s="130"/>
      <c r="CH215" s="130"/>
      <c r="CI215" s="130"/>
      <c r="CJ215" s="130"/>
      <c r="CK215" s="130"/>
    </row>
    <row r="216" spans="41:89">
      <c r="AO216" s="124" t="str">
        <f t="shared" si="22"/>
        <v>Victoria</v>
      </c>
      <c r="AP216" s="127" t="str">
        <f t="shared" si="23"/>
        <v>Australia</v>
      </c>
      <c r="AQ216" s="129">
        <f t="shared" si="26"/>
        <v>0</v>
      </c>
      <c r="AR216" s="129">
        <f t="shared" si="29"/>
        <v>0</v>
      </c>
      <c r="AS216" s="129">
        <f t="shared" si="30"/>
        <v>0</v>
      </c>
      <c r="AT216" s="129">
        <f t="shared" si="31"/>
        <v>0</v>
      </c>
      <c r="AU216" s="129">
        <f t="shared" si="32"/>
        <v>0</v>
      </c>
      <c r="AV216" s="129">
        <f t="shared" si="33"/>
        <v>0</v>
      </c>
      <c r="AW216" s="129">
        <f t="shared" si="34"/>
        <v>0</v>
      </c>
      <c r="AX216" s="129">
        <f t="shared" si="35"/>
        <v>5</v>
      </c>
      <c r="AY216" s="129">
        <f t="shared" si="36"/>
        <v>5</v>
      </c>
      <c r="AZ216" s="129">
        <f t="shared" si="37"/>
        <v>0</v>
      </c>
      <c r="BA216" s="129">
        <f t="shared" si="38"/>
        <v>5</v>
      </c>
      <c r="BB216" s="129">
        <f t="shared" si="39"/>
        <v>0</v>
      </c>
      <c r="BC216" s="129">
        <f t="shared" si="40"/>
        <v>0</v>
      </c>
      <c r="BD216" s="129">
        <f t="shared" si="41"/>
        <v>0</v>
      </c>
      <c r="BE216" s="129">
        <f t="shared" si="42"/>
        <v>0</v>
      </c>
      <c r="BF216" s="129">
        <f t="shared" si="43"/>
        <v>0</v>
      </c>
      <c r="BG216" s="129">
        <f t="shared" si="28"/>
        <v>0</v>
      </c>
      <c r="BH216" s="129">
        <f t="shared" si="27"/>
        <v>0</v>
      </c>
      <c r="BI216" s="129">
        <f t="shared" si="44"/>
        <v>0</v>
      </c>
      <c r="BJ216" s="129">
        <f t="shared" si="45"/>
        <v>0</v>
      </c>
      <c r="BK216" s="129">
        <f t="shared" si="46"/>
        <v>0</v>
      </c>
      <c r="BL216" s="129">
        <f t="shared" si="47"/>
        <v>0</v>
      </c>
      <c r="BM216" s="129">
        <f t="shared" si="48"/>
        <v>0</v>
      </c>
      <c r="BN216" s="129">
        <f t="shared" si="49"/>
        <v>0</v>
      </c>
      <c r="BO216" s="129">
        <f t="shared" si="50"/>
        <v>0</v>
      </c>
      <c r="BP216" s="129">
        <f t="shared" si="51"/>
        <v>0</v>
      </c>
      <c r="BQ216" s="129">
        <f t="shared" si="52"/>
        <v>0</v>
      </c>
      <c r="BR216" s="129">
        <f t="shared" si="53"/>
        <v>0</v>
      </c>
      <c r="BS216" s="129">
        <f t="shared" si="54"/>
        <v>0</v>
      </c>
      <c r="BT216" s="129">
        <f t="shared" si="55"/>
        <v>0</v>
      </c>
      <c r="BU216" s="129">
        <f t="shared" si="56"/>
        <v>20</v>
      </c>
      <c r="BV216" s="130"/>
      <c r="BW216" s="130"/>
      <c r="BX216" s="130"/>
      <c r="BY216" s="130"/>
      <c r="BZ216" s="130"/>
      <c r="CA216" s="130"/>
      <c r="CB216" s="130"/>
      <c r="CC216" s="130"/>
      <c r="CD216" s="130"/>
      <c r="CE216" s="130"/>
      <c r="CF216" s="130"/>
      <c r="CG216" s="130"/>
      <c r="CH216" s="130"/>
      <c r="CI216" s="130"/>
      <c r="CJ216" s="130"/>
      <c r="CK216" s="130"/>
    </row>
    <row r="217" spans="41:89">
      <c r="AO217" s="124" t="str">
        <f t="shared" si="22"/>
        <v xml:space="preserve"> </v>
      </c>
      <c r="AP217" s="127" t="str">
        <f t="shared" si="23"/>
        <v>Australia (includes External Territories)</v>
      </c>
      <c r="AQ217" s="129">
        <f t="shared" si="26"/>
        <v>0</v>
      </c>
      <c r="AR217" s="129">
        <f t="shared" si="29"/>
        <v>0</v>
      </c>
      <c r="AS217" s="129">
        <f t="shared" si="30"/>
        <v>0</v>
      </c>
      <c r="AT217" s="129">
        <f t="shared" si="31"/>
        <v>0</v>
      </c>
      <c r="AU217" s="129">
        <f t="shared" si="32"/>
        <v>0</v>
      </c>
      <c r="AV217" s="129">
        <f t="shared" si="33"/>
        <v>5</v>
      </c>
      <c r="AW217" s="129">
        <f t="shared" si="34"/>
        <v>5</v>
      </c>
      <c r="AX217" s="129">
        <f t="shared" si="35"/>
        <v>5</v>
      </c>
      <c r="AY217" s="129">
        <f t="shared" si="36"/>
        <v>15</v>
      </c>
      <c r="AZ217" s="129">
        <f t="shared" si="37"/>
        <v>0</v>
      </c>
      <c r="BA217" s="129">
        <f t="shared" si="38"/>
        <v>10</v>
      </c>
      <c r="BB217" s="129">
        <f t="shared" si="39"/>
        <v>5</v>
      </c>
      <c r="BC217" s="129">
        <f t="shared" si="40"/>
        <v>0</v>
      </c>
      <c r="BD217" s="129">
        <f t="shared" si="41"/>
        <v>0</v>
      </c>
      <c r="BE217" s="129">
        <f t="shared" si="42"/>
        <v>0</v>
      </c>
      <c r="BF217" s="129">
        <f t="shared" si="43"/>
        <v>0</v>
      </c>
      <c r="BG217" s="129">
        <f t="shared" si="28"/>
        <v>0</v>
      </c>
      <c r="BH217" s="129">
        <f t="shared" si="27"/>
        <v>5</v>
      </c>
      <c r="BI217" s="129">
        <f t="shared" si="44"/>
        <v>0</v>
      </c>
      <c r="BJ217" s="129">
        <f t="shared" si="45"/>
        <v>0</v>
      </c>
      <c r="BK217" s="129">
        <f t="shared" si="46"/>
        <v>0</v>
      </c>
      <c r="BL217" s="129">
        <f t="shared" si="47"/>
        <v>0</v>
      </c>
      <c r="BM217" s="129">
        <f t="shared" si="48"/>
        <v>0</v>
      </c>
      <c r="BN217" s="129">
        <f t="shared" si="49"/>
        <v>0</v>
      </c>
      <c r="BO217" s="129">
        <f t="shared" si="50"/>
        <v>0</v>
      </c>
      <c r="BP217" s="129">
        <f t="shared" si="51"/>
        <v>0</v>
      </c>
      <c r="BQ217" s="129">
        <f t="shared" si="52"/>
        <v>0</v>
      </c>
      <c r="BR217" s="129">
        <f t="shared" si="53"/>
        <v>0</v>
      </c>
      <c r="BS217" s="129">
        <f t="shared" si="54"/>
        <v>0</v>
      </c>
      <c r="BT217" s="129">
        <f t="shared" si="55"/>
        <v>0</v>
      </c>
      <c r="BU217" s="129">
        <f t="shared" si="56"/>
        <v>50</v>
      </c>
      <c r="BV217" s="130"/>
      <c r="BW217" s="130"/>
      <c r="BX217" s="130"/>
      <c r="BY217" s="130"/>
      <c r="BZ217" s="130"/>
      <c r="CA217" s="130"/>
      <c r="CB217" s="130"/>
      <c r="CC217" s="130"/>
      <c r="CD217" s="130"/>
      <c r="CE217" s="130"/>
      <c r="CF217" s="130"/>
      <c r="CG217" s="130"/>
      <c r="CH217" s="130"/>
      <c r="CI217" s="130"/>
      <c r="CJ217" s="130"/>
      <c r="CK217" s="130"/>
    </row>
    <row r="218" spans="41:89">
      <c r="AO218" s="124" t="str">
        <f t="shared" si="22"/>
        <v xml:space="preserve"> </v>
      </c>
      <c r="AP218" s="127" t="str">
        <f t="shared" si="23"/>
        <v>Bangladesh</v>
      </c>
      <c r="AQ218" s="129">
        <f t="shared" si="26"/>
        <v>0</v>
      </c>
      <c r="AR218" s="129">
        <f t="shared" si="29"/>
        <v>0</v>
      </c>
      <c r="AS218" s="129">
        <f t="shared" si="30"/>
        <v>0</v>
      </c>
      <c r="AT218" s="129">
        <f t="shared" si="31"/>
        <v>0</v>
      </c>
      <c r="AU218" s="129">
        <f t="shared" si="32"/>
        <v>0</v>
      </c>
      <c r="AV218" s="129">
        <f t="shared" si="33"/>
        <v>0</v>
      </c>
      <c r="AW218" s="129">
        <f t="shared" si="34"/>
        <v>0</v>
      </c>
      <c r="AX218" s="129">
        <f t="shared" si="35"/>
        <v>0</v>
      </c>
      <c r="AY218" s="129">
        <f t="shared" si="36"/>
        <v>0</v>
      </c>
      <c r="AZ218" s="129">
        <f t="shared" si="37"/>
        <v>0</v>
      </c>
      <c r="BA218" s="129">
        <f t="shared" si="38"/>
        <v>0</v>
      </c>
      <c r="BB218" s="129">
        <f t="shared" si="39"/>
        <v>0</v>
      </c>
      <c r="BC218" s="129">
        <f t="shared" si="40"/>
        <v>0</v>
      </c>
      <c r="BD218" s="129">
        <f t="shared" si="41"/>
        <v>0</v>
      </c>
      <c r="BE218" s="129">
        <f t="shared" si="42"/>
        <v>0</v>
      </c>
      <c r="BF218" s="129">
        <f t="shared" si="43"/>
        <v>0</v>
      </c>
      <c r="BG218" s="129">
        <f t="shared" si="28"/>
        <v>0</v>
      </c>
      <c r="BH218" s="129">
        <f t="shared" si="27"/>
        <v>0</v>
      </c>
      <c r="BI218" s="129">
        <f t="shared" si="44"/>
        <v>0</v>
      </c>
      <c r="BJ218" s="129">
        <f t="shared" si="45"/>
        <v>0</v>
      </c>
      <c r="BK218" s="129">
        <f t="shared" si="46"/>
        <v>0</v>
      </c>
      <c r="BL218" s="129">
        <f t="shared" si="47"/>
        <v>0</v>
      </c>
      <c r="BM218" s="129">
        <f t="shared" si="48"/>
        <v>0</v>
      </c>
      <c r="BN218" s="129">
        <f t="shared" si="49"/>
        <v>0</v>
      </c>
      <c r="BO218" s="129">
        <f t="shared" si="50"/>
        <v>0</v>
      </c>
      <c r="BP218" s="129">
        <f t="shared" si="51"/>
        <v>0</v>
      </c>
      <c r="BQ218" s="129">
        <f t="shared" si="52"/>
        <v>5</v>
      </c>
      <c r="BR218" s="129">
        <f t="shared" si="53"/>
        <v>0</v>
      </c>
      <c r="BS218" s="129">
        <f t="shared" si="54"/>
        <v>0</v>
      </c>
      <c r="BT218" s="129">
        <f t="shared" si="55"/>
        <v>0</v>
      </c>
      <c r="BU218" s="129">
        <f t="shared" si="56"/>
        <v>5</v>
      </c>
      <c r="BV218" s="130"/>
      <c r="BW218" s="130"/>
      <c r="BX218" s="130"/>
      <c r="BY218" s="130"/>
      <c r="BZ218" s="130"/>
      <c r="CA218" s="130"/>
      <c r="CB218" s="130"/>
      <c r="CC218" s="130"/>
      <c r="CD218" s="130"/>
      <c r="CE218" s="130"/>
      <c r="CF218" s="130"/>
      <c r="CG218" s="130"/>
      <c r="CH218" s="130"/>
      <c r="CI218" s="130"/>
      <c r="CJ218" s="130"/>
      <c r="CK218" s="130"/>
    </row>
    <row r="219" spans="41:89">
      <c r="AO219" s="124" t="str">
        <f t="shared" si="22"/>
        <v xml:space="preserve"> </v>
      </c>
      <c r="AP219" s="127" t="str">
        <f t="shared" si="23"/>
        <v>Burkina Faso</v>
      </c>
      <c r="AQ219" s="129">
        <f t="shared" si="26"/>
        <v>0</v>
      </c>
      <c r="AR219" s="129">
        <f t="shared" si="29"/>
        <v>0</v>
      </c>
      <c r="AS219" s="129">
        <f t="shared" si="30"/>
        <v>0</v>
      </c>
      <c r="AT219" s="129">
        <f t="shared" si="31"/>
        <v>0</v>
      </c>
      <c r="AU219" s="129">
        <f t="shared" si="32"/>
        <v>0</v>
      </c>
      <c r="AV219" s="129">
        <f t="shared" si="33"/>
        <v>0</v>
      </c>
      <c r="AW219" s="129">
        <f t="shared" si="34"/>
        <v>0</v>
      </c>
      <c r="AX219" s="129">
        <f t="shared" si="35"/>
        <v>0</v>
      </c>
      <c r="AY219" s="129">
        <f t="shared" si="36"/>
        <v>0</v>
      </c>
      <c r="AZ219" s="129">
        <f t="shared" si="37"/>
        <v>0</v>
      </c>
      <c r="BA219" s="129">
        <f t="shared" si="38"/>
        <v>0</v>
      </c>
      <c r="BB219" s="129">
        <f t="shared" si="39"/>
        <v>0</v>
      </c>
      <c r="BC219" s="129">
        <f t="shared" si="40"/>
        <v>0</v>
      </c>
      <c r="BD219" s="129">
        <f t="shared" si="41"/>
        <v>0</v>
      </c>
      <c r="BE219" s="129">
        <f t="shared" si="42"/>
        <v>0</v>
      </c>
      <c r="BF219" s="129">
        <f t="shared" si="43"/>
        <v>0</v>
      </c>
      <c r="BG219" s="129">
        <f t="shared" si="28"/>
        <v>0</v>
      </c>
      <c r="BH219" s="129">
        <f t="shared" si="27"/>
        <v>0</v>
      </c>
      <c r="BI219" s="129">
        <f t="shared" si="44"/>
        <v>0</v>
      </c>
      <c r="BJ219" s="129">
        <f t="shared" si="45"/>
        <v>0</v>
      </c>
      <c r="BK219" s="129">
        <f t="shared" si="46"/>
        <v>0</v>
      </c>
      <c r="BL219" s="129">
        <f t="shared" si="47"/>
        <v>0</v>
      </c>
      <c r="BM219" s="129">
        <f t="shared" si="48"/>
        <v>0</v>
      </c>
      <c r="BN219" s="129">
        <f t="shared" si="49"/>
        <v>0</v>
      </c>
      <c r="BO219" s="129">
        <f t="shared" si="50"/>
        <v>20</v>
      </c>
      <c r="BP219" s="129">
        <f t="shared" si="51"/>
        <v>0</v>
      </c>
      <c r="BQ219" s="129">
        <f t="shared" si="52"/>
        <v>0</v>
      </c>
      <c r="BR219" s="129">
        <f t="shared" si="53"/>
        <v>0</v>
      </c>
      <c r="BS219" s="129">
        <f t="shared" si="54"/>
        <v>0</v>
      </c>
      <c r="BT219" s="129">
        <f t="shared" si="55"/>
        <v>0</v>
      </c>
      <c r="BU219" s="129">
        <f t="shared" si="56"/>
        <v>20</v>
      </c>
      <c r="BV219" s="130"/>
      <c r="BW219" s="130"/>
      <c r="BX219" s="130"/>
      <c r="BY219" s="130"/>
      <c r="BZ219" s="130"/>
      <c r="CA219" s="130"/>
      <c r="CB219" s="130"/>
      <c r="CC219" s="130"/>
      <c r="CD219" s="130"/>
      <c r="CE219" s="130"/>
      <c r="CF219" s="130"/>
      <c r="CG219" s="130"/>
      <c r="CH219" s="130"/>
      <c r="CI219" s="130"/>
      <c r="CJ219" s="130"/>
      <c r="CK219" s="130"/>
    </row>
    <row r="220" spans="41:89">
      <c r="AO220" s="124" t="str">
        <f t="shared" si="22"/>
        <v xml:space="preserve"> </v>
      </c>
      <c r="AP220" s="127" t="str">
        <f t="shared" si="23"/>
        <v>Cambodia</v>
      </c>
      <c r="AQ220" s="129">
        <f t="shared" si="26"/>
        <v>0</v>
      </c>
      <c r="AR220" s="129">
        <f t="shared" si="29"/>
        <v>0</v>
      </c>
      <c r="AS220" s="129">
        <f t="shared" si="30"/>
        <v>0</v>
      </c>
      <c r="AT220" s="129">
        <f t="shared" si="31"/>
        <v>0</v>
      </c>
      <c r="AU220" s="129">
        <f t="shared" si="32"/>
        <v>0</v>
      </c>
      <c r="AV220" s="129">
        <f t="shared" si="33"/>
        <v>0</v>
      </c>
      <c r="AW220" s="129">
        <f t="shared" si="34"/>
        <v>0</v>
      </c>
      <c r="AX220" s="129">
        <f t="shared" si="35"/>
        <v>0</v>
      </c>
      <c r="AY220" s="129">
        <f t="shared" si="36"/>
        <v>0</v>
      </c>
      <c r="AZ220" s="129">
        <f t="shared" si="37"/>
        <v>0</v>
      </c>
      <c r="BA220" s="129">
        <f t="shared" si="38"/>
        <v>0</v>
      </c>
      <c r="BB220" s="129">
        <f t="shared" si="39"/>
        <v>0</v>
      </c>
      <c r="BC220" s="129">
        <f t="shared" si="40"/>
        <v>0</v>
      </c>
      <c r="BD220" s="129">
        <f t="shared" si="41"/>
        <v>0</v>
      </c>
      <c r="BE220" s="129">
        <f t="shared" si="42"/>
        <v>0</v>
      </c>
      <c r="BF220" s="129">
        <f t="shared" si="43"/>
        <v>0</v>
      </c>
      <c r="BG220" s="129">
        <f t="shared" si="28"/>
        <v>0</v>
      </c>
      <c r="BH220" s="129">
        <f t="shared" si="27"/>
        <v>0</v>
      </c>
      <c r="BI220" s="129">
        <f t="shared" si="44"/>
        <v>0</v>
      </c>
      <c r="BJ220" s="129">
        <f t="shared" si="45"/>
        <v>0</v>
      </c>
      <c r="BK220" s="129">
        <f t="shared" si="46"/>
        <v>0</v>
      </c>
      <c r="BL220" s="129">
        <f t="shared" si="47"/>
        <v>0</v>
      </c>
      <c r="BM220" s="129">
        <f t="shared" si="48"/>
        <v>0</v>
      </c>
      <c r="BN220" s="129">
        <f t="shared" si="49"/>
        <v>5</v>
      </c>
      <c r="BO220" s="129">
        <f t="shared" si="50"/>
        <v>0</v>
      </c>
      <c r="BP220" s="129">
        <f t="shared" si="51"/>
        <v>0</v>
      </c>
      <c r="BQ220" s="129">
        <f t="shared" si="52"/>
        <v>0</v>
      </c>
      <c r="BR220" s="129">
        <f t="shared" si="53"/>
        <v>0</v>
      </c>
      <c r="BS220" s="129">
        <f t="shared" si="54"/>
        <v>0</v>
      </c>
      <c r="BT220" s="129">
        <f t="shared" si="55"/>
        <v>0</v>
      </c>
      <c r="BU220" s="129">
        <f t="shared" si="56"/>
        <v>5</v>
      </c>
      <c r="BV220" s="130"/>
      <c r="BW220" s="130"/>
      <c r="BX220" s="130"/>
      <c r="BY220" s="130"/>
      <c r="BZ220" s="130"/>
      <c r="CA220" s="130"/>
      <c r="CB220" s="130"/>
      <c r="CC220" s="130"/>
      <c r="CD220" s="130"/>
      <c r="CE220" s="130"/>
      <c r="CF220" s="130"/>
      <c r="CG220" s="130"/>
      <c r="CH220" s="130"/>
      <c r="CI220" s="130"/>
      <c r="CJ220" s="130"/>
      <c r="CK220" s="130"/>
    </row>
    <row r="221" spans="41:89">
      <c r="AO221" s="124" t="str">
        <f t="shared" si="22"/>
        <v xml:space="preserve"> </v>
      </c>
      <c r="AP221" s="127" t="str">
        <f t="shared" si="23"/>
        <v>China (excludes SARs and Taiwan)</v>
      </c>
      <c r="AQ221" s="129">
        <f t="shared" si="26"/>
        <v>265</v>
      </c>
      <c r="AR221" s="129">
        <f t="shared" si="29"/>
        <v>830</v>
      </c>
      <c r="AS221" s="129">
        <f t="shared" si="30"/>
        <v>2775</v>
      </c>
      <c r="AT221" s="129">
        <f t="shared" si="31"/>
        <v>900</v>
      </c>
      <c r="AU221" s="129">
        <f t="shared" si="32"/>
        <v>0</v>
      </c>
      <c r="AV221" s="129">
        <f t="shared" si="33"/>
        <v>0</v>
      </c>
      <c r="AW221" s="129">
        <f t="shared" si="34"/>
        <v>380</v>
      </c>
      <c r="AX221" s="129">
        <f t="shared" si="35"/>
        <v>7575</v>
      </c>
      <c r="AY221" s="129">
        <f t="shared" si="36"/>
        <v>175</v>
      </c>
      <c r="AZ221" s="129">
        <f t="shared" si="37"/>
        <v>310</v>
      </c>
      <c r="BA221" s="129">
        <f t="shared" si="38"/>
        <v>165</v>
      </c>
      <c r="BB221" s="129">
        <f t="shared" si="39"/>
        <v>235</v>
      </c>
      <c r="BC221" s="129">
        <f t="shared" si="40"/>
        <v>0</v>
      </c>
      <c r="BD221" s="129">
        <f t="shared" si="41"/>
        <v>5</v>
      </c>
      <c r="BE221" s="129">
        <f t="shared" si="42"/>
        <v>25</v>
      </c>
      <c r="BF221" s="129">
        <f t="shared" si="43"/>
        <v>185</v>
      </c>
      <c r="BG221" s="129">
        <f t="shared" si="28"/>
        <v>55</v>
      </c>
      <c r="BH221" s="129">
        <f t="shared" si="27"/>
        <v>3035</v>
      </c>
      <c r="BI221" s="129">
        <f t="shared" si="44"/>
        <v>0</v>
      </c>
      <c r="BJ221" s="129">
        <f t="shared" si="45"/>
        <v>0</v>
      </c>
      <c r="BK221" s="129">
        <f t="shared" si="46"/>
        <v>0</v>
      </c>
      <c r="BL221" s="129">
        <f t="shared" si="47"/>
        <v>0</v>
      </c>
      <c r="BM221" s="129">
        <f t="shared" si="48"/>
        <v>0</v>
      </c>
      <c r="BN221" s="129">
        <f t="shared" si="49"/>
        <v>0</v>
      </c>
      <c r="BO221" s="129">
        <f t="shared" si="50"/>
        <v>0</v>
      </c>
      <c r="BP221" s="129">
        <f t="shared" si="51"/>
        <v>0</v>
      </c>
      <c r="BQ221" s="129">
        <f t="shared" si="52"/>
        <v>0</v>
      </c>
      <c r="BR221" s="129">
        <f t="shared" si="53"/>
        <v>0</v>
      </c>
      <c r="BS221" s="129">
        <f t="shared" si="54"/>
        <v>0</v>
      </c>
      <c r="BT221" s="129">
        <f t="shared" si="55"/>
        <v>0</v>
      </c>
      <c r="BU221" s="129">
        <f t="shared" si="56"/>
        <v>16910</v>
      </c>
      <c r="BV221" s="130"/>
      <c r="BW221" s="130"/>
      <c r="BX221" s="130"/>
      <c r="BY221" s="130"/>
      <c r="BZ221" s="130"/>
      <c r="CA221" s="130"/>
      <c r="CB221" s="130"/>
      <c r="CC221" s="130"/>
      <c r="CD221" s="130"/>
      <c r="CE221" s="130"/>
      <c r="CF221" s="130"/>
      <c r="CG221" s="130"/>
      <c r="CH221" s="130"/>
      <c r="CI221" s="130"/>
      <c r="CJ221" s="130"/>
      <c r="CK221" s="130"/>
    </row>
    <row r="222" spans="41:89">
      <c r="AO222" s="124" t="str">
        <f t="shared" si="22"/>
        <v xml:space="preserve"> </v>
      </c>
      <c r="AP222" s="127" t="str">
        <f t="shared" si="23"/>
        <v>Fiji</v>
      </c>
      <c r="AQ222" s="129">
        <f t="shared" si="26"/>
        <v>0</v>
      </c>
      <c r="AR222" s="129">
        <f t="shared" si="29"/>
        <v>0</v>
      </c>
      <c r="AS222" s="129">
        <f t="shared" si="30"/>
        <v>0</v>
      </c>
      <c r="AT222" s="129">
        <f t="shared" si="31"/>
        <v>0</v>
      </c>
      <c r="AU222" s="129">
        <f t="shared" si="32"/>
        <v>0</v>
      </c>
      <c r="AV222" s="129">
        <f t="shared" si="33"/>
        <v>0</v>
      </c>
      <c r="AW222" s="129">
        <f t="shared" si="34"/>
        <v>0</v>
      </c>
      <c r="AX222" s="129">
        <f t="shared" si="35"/>
        <v>0</v>
      </c>
      <c r="AY222" s="129">
        <f t="shared" si="36"/>
        <v>0</v>
      </c>
      <c r="AZ222" s="129">
        <f t="shared" si="37"/>
        <v>0</v>
      </c>
      <c r="BA222" s="129">
        <f t="shared" si="38"/>
        <v>0</v>
      </c>
      <c r="BB222" s="129">
        <f t="shared" si="39"/>
        <v>0</v>
      </c>
      <c r="BC222" s="129">
        <f t="shared" si="40"/>
        <v>0</v>
      </c>
      <c r="BD222" s="129">
        <f t="shared" si="41"/>
        <v>0</v>
      </c>
      <c r="BE222" s="129">
        <f t="shared" si="42"/>
        <v>0</v>
      </c>
      <c r="BF222" s="129">
        <f t="shared" si="43"/>
        <v>0</v>
      </c>
      <c r="BG222" s="129">
        <f t="shared" si="28"/>
        <v>0</v>
      </c>
      <c r="BH222" s="129">
        <f t="shared" si="27"/>
        <v>0</v>
      </c>
      <c r="BI222" s="129">
        <f t="shared" si="44"/>
        <v>0</v>
      </c>
      <c r="BJ222" s="129">
        <f t="shared" si="45"/>
        <v>0</v>
      </c>
      <c r="BK222" s="129">
        <f t="shared" si="46"/>
        <v>0</v>
      </c>
      <c r="BL222" s="129">
        <f t="shared" si="47"/>
        <v>0</v>
      </c>
      <c r="BM222" s="129">
        <f t="shared" si="48"/>
        <v>0</v>
      </c>
      <c r="BN222" s="129">
        <f t="shared" si="49"/>
        <v>0</v>
      </c>
      <c r="BO222" s="129">
        <f t="shared" si="50"/>
        <v>0</v>
      </c>
      <c r="BP222" s="129">
        <f t="shared" si="51"/>
        <v>0</v>
      </c>
      <c r="BQ222" s="129">
        <f t="shared" si="52"/>
        <v>0</v>
      </c>
      <c r="BR222" s="129">
        <f t="shared" si="53"/>
        <v>0</v>
      </c>
      <c r="BS222" s="129">
        <f t="shared" si="54"/>
        <v>0</v>
      </c>
      <c r="BT222" s="129">
        <f t="shared" si="55"/>
        <v>0</v>
      </c>
      <c r="BU222" s="129">
        <f t="shared" si="56"/>
        <v>0</v>
      </c>
      <c r="BV222" s="130"/>
      <c r="BW222" s="130"/>
      <c r="BX222" s="130"/>
      <c r="BY222" s="130"/>
      <c r="BZ222" s="130"/>
      <c r="CA222" s="130"/>
      <c r="CB222" s="130"/>
      <c r="CC222" s="130"/>
      <c r="CD222" s="130"/>
      <c r="CE222" s="130"/>
      <c r="CF222" s="130"/>
      <c r="CG222" s="130"/>
      <c r="CH222" s="130"/>
      <c r="CI222" s="130"/>
      <c r="CJ222" s="130"/>
      <c r="CK222" s="130"/>
    </row>
    <row r="223" spans="41:89">
      <c r="AO223" s="124" t="str">
        <f t="shared" si="22"/>
        <v xml:space="preserve"> </v>
      </c>
      <c r="AP223" s="127" t="str">
        <f t="shared" si="23"/>
        <v>Hong Kong (SAR of China)</v>
      </c>
      <c r="AQ223" s="129">
        <f t="shared" si="26"/>
        <v>0</v>
      </c>
      <c r="AR223" s="129">
        <f t="shared" si="29"/>
        <v>0</v>
      </c>
      <c r="AS223" s="129">
        <f t="shared" si="30"/>
        <v>0</v>
      </c>
      <c r="AT223" s="129">
        <f t="shared" si="31"/>
        <v>0</v>
      </c>
      <c r="AU223" s="129">
        <f t="shared" si="32"/>
        <v>0</v>
      </c>
      <c r="AV223" s="129">
        <f t="shared" si="33"/>
        <v>0</v>
      </c>
      <c r="AW223" s="129">
        <f t="shared" si="34"/>
        <v>15</v>
      </c>
      <c r="AX223" s="129">
        <f t="shared" si="35"/>
        <v>965</v>
      </c>
      <c r="AY223" s="129">
        <f t="shared" si="36"/>
        <v>0</v>
      </c>
      <c r="AZ223" s="129">
        <f t="shared" si="37"/>
        <v>0</v>
      </c>
      <c r="BA223" s="129">
        <f t="shared" si="38"/>
        <v>0</v>
      </c>
      <c r="BB223" s="129">
        <f t="shared" si="39"/>
        <v>0</v>
      </c>
      <c r="BC223" s="129">
        <f t="shared" si="40"/>
        <v>0</v>
      </c>
      <c r="BD223" s="129">
        <f t="shared" si="41"/>
        <v>0</v>
      </c>
      <c r="BE223" s="129">
        <f t="shared" si="42"/>
        <v>0</v>
      </c>
      <c r="BF223" s="129">
        <f t="shared" si="43"/>
        <v>0</v>
      </c>
      <c r="BG223" s="129">
        <f t="shared" si="28"/>
        <v>0</v>
      </c>
      <c r="BH223" s="129">
        <f t="shared" si="27"/>
        <v>0</v>
      </c>
      <c r="BI223" s="129">
        <f t="shared" si="44"/>
        <v>0</v>
      </c>
      <c r="BJ223" s="129">
        <f t="shared" si="45"/>
        <v>0</v>
      </c>
      <c r="BK223" s="129">
        <f t="shared" si="46"/>
        <v>0</v>
      </c>
      <c r="BL223" s="129">
        <f t="shared" si="47"/>
        <v>0</v>
      </c>
      <c r="BM223" s="129">
        <f t="shared" si="48"/>
        <v>0</v>
      </c>
      <c r="BN223" s="129">
        <f t="shared" si="49"/>
        <v>0</v>
      </c>
      <c r="BO223" s="129">
        <f t="shared" si="50"/>
        <v>0</v>
      </c>
      <c r="BP223" s="129">
        <f t="shared" si="51"/>
        <v>0</v>
      </c>
      <c r="BQ223" s="129">
        <f t="shared" si="52"/>
        <v>0</v>
      </c>
      <c r="BR223" s="129">
        <f t="shared" si="53"/>
        <v>0</v>
      </c>
      <c r="BS223" s="129">
        <f t="shared" si="54"/>
        <v>0</v>
      </c>
      <c r="BT223" s="129">
        <f t="shared" si="55"/>
        <v>0</v>
      </c>
      <c r="BU223" s="129">
        <f t="shared" si="56"/>
        <v>980</v>
      </c>
      <c r="BV223" s="130"/>
      <c r="BW223" s="130"/>
      <c r="BX223" s="130"/>
      <c r="BY223" s="130"/>
      <c r="BZ223" s="130"/>
      <c r="CA223" s="130"/>
      <c r="CB223" s="130"/>
      <c r="CC223" s="130"/>
      <c r="CD223" s="130"/>
      <c r="CE223" s="130"/>
      <c r="CF223" s="130"/>
      <c r="CG223" s="130"/>
      <c r="CH223" s="130"/>
      <c r="CI223" s="130"/>
      <c r="CJ223" s="130"/>
      <c r="CK223" s="130"/>
    </row>
    <row r="224" spans="41:89">
      <c r="AO224" s="124" t="str">
        <f t="shared" si="22"/>
        <v xml:space="preserve"> </v>
      </c>
      <c r="AP224" s="127" t="str">
        <f t="shared" si="23"/>
        <v>India</v>
      </c>
      <c r="AQ224" s="129">
        <f t="shared" si="26"/>
        <v>0</v>
      </c>
      <c r="AR224" s="129">
        <f t="shared" si="29"/>
        <v>0</v>
      </c>
      <c r="AS224" s="129">
        <f t="shared" si="30"/>
        <v>0</v>
      </c>
      <c r="AT224" s="129">
        <f t="shared" si="31"/>
        <v>0</v>
      </c>
      <c r="AU224" s="129">
        <f t="shared" si="32"/>
        <v>0</v>
      </c>
      <c r="AV224" s="129">
        <f t="shared" si="33"/>
        <v>0</v>
      </c>
      <c r="AW224" s="129">
        <f t="shared" si="34"/>
        <v>20</v>
      </c>
      <c r="AX224" s="129">
        <f t="shared" si="35"/>
        <v>0</v>
      </c>
      <c r="AY224" s="129">
        <f t="shared" si="36"/>
        <v>0</v>
      </c>
      <c r="AZ224" s="129">
        <f t="shared" si="37"/>
        <v>0</v>
      </c>
      <c r="BA224" s="129">
        <f t="shared" si="38"/>
        <v>0</v>
      </c>
      <c r="BB224" s="129">
        <f t="shared" si="39"/>
        <v>0</v>
      </c>
      <c r="BC224" s="129">
        <f t="shared" si="40"/>
        <v>0</v>
      </c>
      <c r="BD224" s="129">
        <f t="shared" si="41"/>
        <v>0</v>
      </c>
      <c r="BE224" s="129">
        <f t="shared" si="42"/>
        <v>0</v>
      </c>
      <c r="BF224" s="129">
        <f t="shared" si="43"/>
        <v>0</v>
      </c>
      <c r="BG224" s="129">
        <f t="shared" si="28"/>
        <v>20</v>
      </c>
      <c r="BH224" s="129">
        <f t="shared" si="27"/>
        <v>0</v>
      </c>
      <c r="BI224" s="129">
        <f t="shared" si="44"/>
        <v>0</v>
      </c>
      <c r="BJ224" s="129">
        <f t="shared" si="45"/>
        <v>0</v>
      </c>
      <c r="BK224" s="129">
        <f t="shared" si="46"/>
        <v>0</v>
      </c>
      <c r="BL224" s="129">
        <f t="shared" si="47"/>
        <v>0</v>
      </c>
      <c r="BM224" s="129">
        <f t="shared" si="48"/>
        <v>0</v>
      </c>
      <c r="BN224" s="129">
        <f t="shared" si="49"/>
        <v>0</v>
      </c>
      <c r="BO224" s="129">
        <f t="shared" si="50"/>
        <v>0</v>
      </c>
      <c r="BP224" s="129">
        <f t="shared" si="51"/>
        <v>0</v>
      </c>
      <c r="BQ224" s="129">
        <f t="shared" si="52"/>
        <v>0</v>
      </c>
      <c r="BR224" s="129">
        <f t="shared" si="53"/>
        <v>0</v>
      </c>
      <c r="BS224" s="129">
        <f t="shared" si="54"/>
        <v>0</v>
      </c>
      <c r="BT224" s="129">
        <f t="shared" si="55"/>
        <v>0</v>
      </c>
      <c r="BU224" s="129">
        <f t="shared" si="56"/>
        <v>45</v>
      </c>
      <c r="BV224" s="130"/>
      <c r="BW224" s="130"/>
      <c r="BX224" s="130"/>
      <c r="BY224" s="130"/>
      <c r="BZ224" s="130"/>
      <c r="CA224" s="130"/>
      <c r="CB224" s="130"/>
      <c r="CC224" s="130"/>
      <c r="CD224" s="130"/>
      <c r="CE224" s="130"/>
      <c r="CF224" s="130"/>
      <c r="CG224" s="130"/>
      <c r="CH224" s="130"/>
      <c r="CI224" s="130"/>
      <c r="CJ224" s="130"/>
      <c r="CK224" s="130"/>
    </row>
    <row r="225" spans="41:89">
      <c r="AO225" s="124" t="str">
        <f t="shared" si="22"/>
        <v xml:space="preserve"> </v>
      </c>
      <c r="AP225" s="127" t="str">
        <f t="shared" si="23"/>
        <v>Iran</v>
      </c>
      <c r="AQ225" s="129">
        <f t="shared" si="26"/>
        <v>0</v>
      </c>
      <c r="AR225" s="129">
        <f t="shared" si="29"/>
        <v>0</v>
      </c>
      <c r="AS225" s="129">
        <f t="shared" si="30"/>
        <v>0</v>
      </c>
      <c r="AT225" s="129">
        <f t="shared" si="31"/>
        <v>0</v>
      </c>
      <c r="AU225" s="129">
        <f t="shared" si="32"/>
        <v>0</v>
      </c>
      <c r="AV225" s="129">
        <f t="shared" si="33"/>
        <v>5</v>
      </c>
      <c r="AW225" s="129">
        <f t="shared" si="34"/>
        <v>0</v>
      </c>
      <c r="AX225" s="129">
        <f t="shared" si="35"/>
        <v>30</v>
      </c>
      <c r="AY225" s="129">
        <f t="shared" si="36"/>
        <v>0</v>
      </c>
      <c r="AZ225" s="129">
        <f t="shared" si="37"/>
        <v>30</v>
      </c>
      <c r="BA225" s="129">
        <f t="shared" si="38"/>
        <v>85</v>
      </c>
      <c r="BB225" s="129">
        <f t="shared" si="39"/>
        <v>0</v>
      </c>
      <c r="BC225" s="129">
        <f t="shared" si="40"/>
        <v>0</v>
      </c>
      <c r="BD225" s="129">
        <f t="shared" si="41"/>
        <v>0</v>
      </c>
      <c r="BE225" s="129">
        <f t="shared" si="42"/>
        <v>0</v>
      </c>
      <c r="BF225" s="129">
        <f t="shared" si="43"/>
        <v>0</v>
      </c>
      <c r="BG225" s="129">
        <f t="shared" si="28"/>
        <v>0</v>
      </c>
      <c r="BH225" s="129">
        <f t="shared" si="27"/>
        <v>0</v>
      </c>
      <c r="BI225" s="129">
        <f t="shared" si="44"/>
        <v>0</v>
      </c>
      <c r="BJ225" s="129">
        <f t="shared" si="45"/>
        <v>0</v>
      </c>
      <c r="BK225" s="129">
        <f t="shared" si="46"/>
        <v>0</v>
      </c>
      <c r="BL225" s="129">
        <f t="shared" si="47"/>
        <v>0</v>
      </c>
      <c r="BM225" s="129">
        <f t="shared" si="48"/>
        <v>0</v>
      </c>
      <c r="BN225" s="129">
        <f t="shared" si="49"/>
        <v>0</v>
      </c>
      <c r="BO225" s="129">
        <f t="shared" si="50"/>
        <v>0</v>
      </c>
      <c r="BP225" s="129">
        <f t="shared" si="51"/>
        <v>0</v>
      </c>
      <c r="BQ225" s="129">
        <f t="shared" si="52"/>
        <v>0</v>
      </c>
      <c r="BR225" s="129">
        <f t="shared" si="53"/>
        <v>0</v>
      </c>
      <c r="BS225" s="129">
        <f t="shared" si="54"/>
        <v>0</v>
      </c>
      <c r="BT225" s="129">
        <f t="shared" si="55"/>
        <v>0</v>
      </c>
      <c r="BU225" s="129">
        <f t="shared" si="56"/>
        <v>150</v>
      </c>
      <c r="BV225" s="130"/>
      <c r="BW225" s="130"/>
      <c r="BX225" s="130"/>
      <c r="BY225" s="130"/>
      <c r="BZ225" s="130"/>
      <c r="CA225" s="130"/>
      <c r="CB225" s="130"/>
      <c r="CC225" s="130"/>
      <c r="CD225" s="130"/>
      <c r="CE225" s="130"/>
      <c r="CF225" s="130"/>
      <c r="CG225" s="130"/>
      <c r="CH225" s="130"/>
      <c r="CI225" s="130"/>
      <c r="CJ225" s="130"/>
      <c r="CK225" s="130"/>
    </row>
    <row r="226" spans="41:89">
      <c r="AO226" s="124" t="str">
        <f t="shared" si="22"/>
        <v xml:space="preserve"> </v>
      </c>
      <c r="AP226" s="127" t="str">
        <f t="shared" si="23"/>
        <v>Italy</v>
      </c>
      <c r="AQ226" s="129">
        <f t="shared" si="26"/>
        <v>0</v>
      </c>
      <c r="AR226" s="129">
        <f t="shared" si="29"/>
        <v>0</v>
      </c>
      <c r="AS226" s="129">
        <f t="shared" si="30"/>
        <v>0</v>
      </c>
      <c r="AT226" s="129">
        <f t="shared" si="31"/>
        <v>0</v>
      </c>
      <c r="AU226" s="129">
        <f t="shared" si="32"/>
        <v>0</v>
      </c>
      <c r="AV226" s="129">
        <f t="shared" si="33"/>
        <v>0</v>
      </c>
      <c r="AW226" s="129">
        <f t="shared" si="34"/>
        <v>0</v>
      </c>
      <c r="AX226" s="129">
        <f t="shared" si="35"/>
        <v>0</v>
      </c>
      <c r="AY226" s="129">
        <f t="shared" si="36"/>
        <v>0</v>
      </c>
      <c r="AZ226" s="129">
        <f t="shared" si="37"/>
        <v>0</v>
      </c>
      <c r="BA226" s="129">
        <f t="shared" si="38"/>
        <v>0</v>
      </c>
      <c r="BB226" s="129">
        <f t="shared" si="39"/>
        <v>0</v>
      </c>
      <c r="BC226" s="129">
        <f t="shared" si="40"/>
        <v>0</v>
      </c>
      <c r="BD226" s="129">
        <f t="shared" si="41"/>
        <v>0</v>
      </c>
      <c r="BE226" s="129">
        <f t="shared" si="42"/>
        <v>0</v>
      </c>
      <c r="BF226" s="129">
        <f t="shared" si="43"/>
        <v>0</v>
      </c>
      <c r="BG226" s="129">
        <f t="shared" si="28"/>
        <v>0</v>
      </c>
      <c r="BH226" s="129">
        <f t="shared" si="27"/>
        <v>0</v>
      </c>
      <c r="BI226" s="129">
        <f t="shared" si="44"/>
        <v>0</v>
      </c>
      <c r="BJ226" s="129">
        <f t="shared" si="45"/>
        <v>0</v>
      </c>
      <c r="BK226" s="129">
        <f t="shared" si="46"/>
        <v>0</v>
      </c>
      <c r="BL226" s="129">
        <f t="shared" si="47"/>
        <v>0</v>
      </c>
      <c r="BM226" s="129">
        <f t="shared" si="48"/>
        <v>0</v>
      </c>
      <c r="BN226" s="129">
        <f t="shared" si="49"/>
        <v>0</v>
      </c>
      <c r="BO226" s="129">
        <f t="shared" si="50"/>
        <v>0</v>
      </c>
      <c r="BP226" s="129">
        <f t="shared" si="51"/>
        <v>60</v>
      </c>
      <c r="BQ226" s="129">
        <f t="shared" si="52"/>
        <v>0</v>
      </c>
      <c r="BR226" s="129">
        <f t="shared" si="53"/>
        <v>0</v>
      </c>
      <c r="BS226" s="129">
        <f t="shared" si="54"/>
        <v>0</v>
      </c>
      <c r="BT226" s="129">
        <f t="shared" si="55"/>
        <v>0</v>
      </c>
      <c r="BU226" s="129">
        <f t="shared" si="56"/>
        <v>60</v>
      </c>
      <c r="BV226" s="130"/>
      <c r="BW226" s="130"/>
      <c r="BX226" s="130"/>
      <c r="BY226" s="130"/>
      <c r="BZ226" s="130"/>
      <c r="CA226" s="130"/>
      <c r="CB226" s="130"/>
      <c r="CC226" s="130"/>
      <c r="CD226" s="130"/>
      <c r="CE226" s="130"/>
      <c r="CF226" s="130"/>
      <c r="CG226" s="130"/>
      <c r="CH226" s="130"/>
      <c r="CI226" s="130"/>
      <c r="CJ226" s="130"/>
      <c r="CK226" s="130"/>
    </row>
    <row r="227" spans="41:89">
      <c r="AO227" s="124" t="str">
        <f t="shared" ref="AO227:AO258" si="57">IF(ISBLANK(A39)," ",A39)</f>
        <v xml:space="preserve"> </v>
      </c>
      <c r="AP227" s="127" t="str">
        <f t="shared" ref="AP227:AP258" si="58">IF(ISBLANK(B39)," ",B39)</f>
        <v>Korea, Republic of (South)</v>
      </c>
      <c r="AQ227" s="129">
        <f t="shared" si="26"/>
        <v>0</v>
      </c>
      <c r="AR227" s="129">
        <f t="shared" si="29"/>
        <v>0</v>
      </c>
      <c r="AS227" s="129">
        <f t="shared" si="30"/>
        <v>0</v>
      </c>
      <c r="AT227" s="129">
        <f t="shared" si="31"/>
        <v>0</v>
      </c>
      <c r="AU227" s="129">
        <f t="shared" si="32"/>
        <v>0</v>
      </c>
      <c r="AV227" s="129">
        <f t="shared" si="33"/>
        <v>0</v>
      </c>
      <c r="AW227" s="129">
        <f t="shared" si="34"/>
        <v>15</v>
      </c>
      <c r="AX227" s="129">
        <f t="shared" si="35"/>
        <v>175</v>
      </c>
      <c r="AY227" s="129">
        <f t="shared" si="36"/>
        <v>0</v>
      </c>
      <c r="AZ227" s="129">
        <f t="shared" si="37"/>
        <v>0</v>
      </c>
      <c r="BA227" s="129">
        <f t="shared" si="38"/>
        <v>25</v>
      </c>
      <c r="BB227" s="129">
        <f t="shared" si="39"/>
        <v>0</v>
      </c>
      <c r="BC227" s="129">
        <f t="shared" si="40"/>
        <v>0</v>
      </c>
      <c r="BD227" s="129">
        <f t="shared" si="41"/>
        <v>0</v>
      </c>
      <c r="BE227" s="129">
        <f t="shared" si="42"/>
        <v>0</v>
      </c>
      <c r="BF227" s="129">
        <f t="shared" si="43"/>
        <v>0</v>
      </c>
      <c r="BG227" s="129">
        <f t="shared" si="28"/>
        <v>0</v>
      </c>
      <c r="BH227" s="129">
        <f t="shared" si="27"/>
        <v>0</v>
      </c>
      <c r="BI227" s="129">
        <f t="shared" si="44"/>
        <v>0</v>
      </c>
      <c r="BJ227" s="129">
        <f t="shared" si="45"/>
        <v>0</v>
      </c>
      <c r="BK227" s="129">
        <f t="shared" si="46"/>
        <v>0</v>
      </c>
      <c r="BL227" s="129">
        <f t="shared" si="47"/>
        <v>0</v>
      </c>
      <c r="BM227" s="129">
        <f t="shared" si="48"/>
        <v>0</v>
      </c>
      <c r="BN227" s="129">
        <f t="shared" si="49"/>
        <v>0</v>
      </c>
      <c r="BO227" s="129">
        <f t="shared" si="50"/>
        <v>0</v>
      </c>
      <c r="BP227" s="129">
        <f t="shared" si="51"/>
        <v>0</v>
      </c>
      <c r="BQ227" s="129">
        <f t="shared" si="52"/>
        <v>0</v>
      </c>
      <c r="BR227" s="129">
        <f t="shared" si="53"/>
        <v>0</v>
      </c>
      <c r="BS227" s="129">
        <f t="shared" si="54"/>
        <v>0</v>
      </c>
      <c r="BT227" s="129">
        <f t="shared" si="55"/>
        <v>0</v>
      </c>
      <c r="BU227" s="129">
        <f t="shared" si="56"/>
        <v>215</v>
      </c>
      <c r="BV227" s="130"/>
      <c r="BW227" s="130"/>
      <c r="BX227" s="130"/>
      <c r="BY227" s="130"/>
      <c r="BZ227" s="130"/>
      <c r="CA227" s="130"/>
      <c r="CB227" s="130"/>
      <c r="CC227" s="130"/>
      <c r="CD227" s="130"/>
      <c r="CE227" s="130"/>
      <c r="CF227" s="130"/>
      <c r="CG227" s="130"/>
      <c r="CH227" s="130"/>
      <c r="CI227" s="130"/>
      <c r="CJ227" s="130"/>
      <c r="CK227" s="130"/>
    </row>
    <row r="228" spans="41:89">
      <c r="AO228" s="124" t="str">
        <f t="shared" si="57"/>
        <v xml:space="preserve"> </v>
      </c>
      <c r="AP228" s="127" t="str">
        <f t="shared" si="58"/>
        <v>Kuwait</v>
      </c>
      <c r="AQ228" s="129">
        <f t="shared" si="26"/>
        <v>0</v>
      </c>
      <c r="AR228" s="129">
        <f t="shared" si="29"/>
        <v>0</v>
      </c>
      <c r="AS228" s="129">
        <f t="shared" si="30"/>
        <v>0</v>
      </c>
      <c r="AT228" s="129">
        <f t="shared" si="31"/>
        <v>70</v>
      </c>
      <c r="AU228" s="129">
        <f t="shared" si="32"/>
        <v>0</v>
      </c>
      <c r="AV228" s="129">
        <f t="shared" si="33"/>
        <v>0</v>
      </c>
      <c r="AW228" s="129">
        <f t="shared" si="34"/>
        <v>0</v>
      </c>
      <c r="AX228" s="129">
        <f t="shared" si="35"/>
        <v>410</v>
      </c>
      <c r="AY228" s="129">
        <f t="shared" si="36"/>
        <v>0</v>
      </c>
      <c r="AZ228" s="129">
        <f t="shared" si="37"/>
        <v>30</v>
      </c>
      <c r="BA228" s="129">
        <f t="shared" si="38"/>
        <v>0</v>
      </c>
      <c r="BB228" s="129">
        <f t="shared" si="39"/>
        <v>0</v>
      </c>
      <c r="BC228" s="129">
        <f t="shared" si="40"/>
        <v>0</v>
      </c>
      <c r="BD228" s="129">
        <f t="shared" si="41"/>
        <v>0</v>
      </c>
      <c r="BE228" s="129">
        <f t="shared" si="42"/>
        <v>0</v>
      </c>
      <c r="BF228" s="129">
        <f t="shared" si="43"/>
        <v>0</v>
      </c>
      <c r="BG228" s="129">
        <f t="shared" si="28"/>
        <v>0</v>
      </c>
      <c r="BH228" s="129">
        <f t="shared" si="27"/>
        <v>0</v>
      </c>
      <c r="BI228" s="129">
        <f t="shared" si="44"/>
        <v>0</v>
      </c>
      <c r="BJ228" s="129">
        <f t="shared" si="45"/>
        <v>0</v>
      </c>
      <c r="BK228" s="129">
        <f t="shared" si="46"/>
        <v>0</v>
      </c>
      <c r="BL228" s="129">
        <f t="shared" si="47"/>
        <v>0</v>
      </c>
      <c r="BM228" s="129">
        <f t="shared" si="48"/>
        <v>0</v>
      </c>
      <c r="BN228" s="129">
        <f t="shared" si="49"/>
        <v>0</v>
      </c>
      <c r="BO228" s="129">
        <f t="shared" si="50"/>
        <v>0</v>
      </c>
      <c r="BP228" s="129">
        <f t="shared" si="51"/>
        <v>0</v>
      </c>
      <c r="BQ228" s="129">
        <f t="shared" si="52"/>
        <v>0</v>
      </c>
      <c r="BR228" s="129">
        <f t="shared" si="53"/>
        <v>0</v>
      </c>
      <c r="BS228" s="129">
        <f t="shared" si="54"/>
        <v>0</v>
      </c>
      <c r="BT228" s="129">
        <f t="shared" si="55"/>
        <v>0</v>
      </c>
      <c r="BU228" s="129">
        <f t="shared" si="56"/>
        <v>515</v>
      </c>
      <c r="BV228" s="130"/>
      <c r="BW228" s="130"/>
      <c r="BX228" s="130"/>
      <c r="BY228" s="130"/>
      <c r="BZ228" s="130"/>
      <c r="CA228" s="130"/>
      <c r="CB228" s="130"/>
      <c r="CC228" s="130"/>
      <c r="CD228" s="130"/>
      <c r="CE228" s="130"/>
      <c r="CF228" s="130"/>
      <c r="CG228" s="130"/>
      <c r="CH228" s="130"/>
      <c r="CI228" s="130"/>
      <c r="CJ228" s="130"/>
      <c r="CK228" s="130"/>
    </row>
    <row r="229" spans="41:89">
      <c r="AO229" s="124" t="str">
        <f t="shared" si="57"/>
        <v xml:space="preserve"> </v>
      </c>
      <c r="AP229" s="127" t="str">
        <f t="shared" si="58"/>
        <v>Laos</v>
      </c>
      <c r="AQ229" s="129">
        <f t="shared" si="26"/>
        <v>0</v>
      </c>
      <c r="AR229" s="129">
        <f t="shared" si="29"/>
        <v>0</v>
      </c>
      <c r="AS229" s="129">
        <f t="shared" si="30"/>
        <v>10</v>
      </c>
      <c r="AT229" s="129">
        <f t="shared" si="31"/>
        <v>0</v>
      </c>
      <c r="AU229" s="129">
        <f t="shared" si="32"/>
        <v>0</v>
      </c>
      <c r="AV229" s="129">
        <f t="shared" si="33"/>
        <v>0</v>
      </c>
      <c r="AW229" s="129">
        <f t="shared" si="34"/>
        <v>0</v>
      </c>
      <c r="AX229" s="129">
        <f t="shared" si="35"/>
        <v>0</v>
      </c>
      <c r="AY229" s="129">
        <f t="shared" si="36"/>
        <v>0</v>
      </c>
      <c r="AZ229" s="129">
        <f t="shared" si="37"/>
        <v>0</v>
      </c>
      <c r="BA229" s="129">
        <f t="shared" si="38"/>
        <v>0</v>
      </c>
      <c r="BB229" s="129">
        <f t="shared" si="39"/>
        <v>0</v>
      </c>
      <c r="BC229" s="129">
        <f t="shared" si="40"/>
        <v>0</v>
      </c>
      <c r="BD229" s="129">
        <f t="shared" si="41"/>
        <v>0</v>
      </c>
      <c r="BE229" s="129">
        <f t="shared" si="42"/>
        <v>0</v>
      </c>
      <c r="BF229" s="129">
        <f t="shared" si="43"/>
        <v>0</v>
      </c>
      <c r="BG229" s="129">
        <f t="shared" si="28"/>
        <v>0</v>
      </c>
      <c r="BH229" s="129">
        <f t="shared" si="27"/>
        <v>0</v>
      </c>
      <c r="BI229" s="129">
        <f t="shared" si="44"/>
        <v>0</v>
      </c>
      <c r="BJ229" s="129">
        <f t="shared" si="45"/>
        <v>0</v>
      </c>
      <c r="BK229" s="129">
        <f t="shared" si="46"/>
        <v>0</v>
      </c>
      <c r="BL229" s="129">
        <f t="shared" si="47"/>
        <v>0</v>
      </c>
      <c r="BM229" s="129">
        <f t="shared" si="48"/>
        <v>0</v>
      </c>
      <c r="BN229" s="129">
        <f t="shared" si="49"/>
        <v>0</v>
      </c>
      <c r="BO229" s="129">
        <f t="shared" si="50"/>
        <v>0</v>
      </c>
      <c r="BP229" s="129">
        <f t="shared" si="51"/>
        <v>0</v>
      </c>
      <c r="BQ229" s="129">
        <f t="shared" si="52"/>
        <v>0</v>
      </c>
      <c r="BR229" s="129">
        <f t="shared" si="53"/>
        <v>0</v>
      </c>
      <c r="BS229" s="129">
        <f t="shared" si="54"/>
        <v>0</v>
      </c>
      <c r="BT229" s="129">
        <f t="shared" si="55"/>
        <v>0</v>
      </c>
      <c r="BU229" s="129">
        <f t="shared" si="56"/>
        <v>10</v>
      </c>
      <c r="BV229" s="130"/>
      <c r="BW229" s="130"/>
      <c r="BX229" s="130"/>
      <c r="BY229" s="130"/>
      <c r="BZ229" s="130"/>
      <c r="CA229" s="130"/>
      <c r="CB229" s="130"/>
      <c r="CC229" s="130"/>
      <c r="CD229" s="130"/>
      <c r="CE229" s="130"/>
      <c r="CF229" s="130"/>
      <c r="CG229" s="130"/>
      <c r="CH229" s="130"/>
      <c r="CI229" s="130"/>
      <c r="CJ229" s="130"/>
      <c r="CK229" s="130"/>
    </row>
    <row r="230" spans="41:89">
      <c r="AO230" s="124" t="str">
        <f t="shared" si="57"/>
        <v xml:space="preserve"> </v>
      </c>
      <c r="AP230" s="127" t="str">
        <f t="shared" si="58"/>
        <v>Macau (SAR of China)</v>
      </c>
      <c r="AQ230" s="129">
        <f t="shared" si="26"/>
        <v>0</v>
      </c>
      <c r="AR230" s="129">
        <f t="shared" si="29"/>
        <v>0</v>
      </c>
      <c r="AS230" s="129">
        <f t="shared" si="30"/>
        <v>0</v>
      </c>
      <c r="AT230" s="129">
        <f t="shared" si="31"/>
        <v>0</v>
      </c>
      <c r="AU230" s="129">
        <f t="shared" si="32"/>
        <v>0</v>
      </c>
      <c r="AV230" s="129">
        <f t="shared" si="33"/>
        <v>0</v>
      </c>
      <c r="AW230" s="129">
        <f t="shared" si="34"/>
        <v>30</v>
      </c>
      <c r="AX230" s="129">
        <f t="shared" si="35"/>
        <v>5</v>
      </c>
      <c r="AY230" s="129">
        <f t="shared" si="36"/>
        <v>0</v>
      </c>
      <c r="AZ230" s="129">
        <f t="shared" si="37"/>
        <v>0</v>
      </c>
      <c r="BA230" s="129">
        <f t="shared" si="38"/>
        <v>0</v>
      </c>
      <c r="BB230" s="129">
        <f t="shared" si="39"/>
        <v>0</v>
      </c>
      <c r="BC230" s="129">
        <f t="shared" si="40"/>
        <v>0</v>
      </c>
      <c r="BD230" s="129">
        <f t="shared" si="41"/>
        <v>0</v>
      </c>
      <c r="BE230" s="129">
        <f t="shared" si="42"/>
        <v>0</v>
      </c>
      <c r="BF230" s="129">
        <f t="shared" si="43"/>
        <v>0</v>
      </c>
      <c r="BG230" s="129">
        <f t="shared" si="28"/>
        <v>0</v>
      </c>
      <c r="BH230" s="129">
        <f t="shared" si="27"/>
        <v>0</v>
      </c>
      <c r="BI230" s="129">
        <f t="shared" si="44"/>
        <v>0</v>
      </c>
      <c r="BJ230" s="129">
        <f t="shared" si="45"/>
        <v>0</v>
      </c>
      <c r="BK230" s="129">
        <f t="shared" si="46"/>
        <v>0</v>
      </c>
      <c r="BL230" s="129">
        <f t="shared" si="47"/>
        <v>0</v>
      </c>
      <c r="BM230" s="129">
        <f t="shared" si="48"/>
        <v>0</v>
      </c>
      <c r="BN230" s="129">
        <f t="shared" si="49"/>
        <v>0</v>
      </c>
      <c r="BO230" s="129">
        <f t="shared" si="50"/>
        <v>0</v>
      </c>
      <c r="BP230" s="129">
        <f t="shared" si="51"/>
        <v>0</v>
      </c>
      <c r="BQ230" s="129">
        <f t="shared" si="52"/>
        <v>0</v>
      </c>
      <c r="BR230" s="129">
        <f t="shared" si="53"/>
        <v>0</v>
      </c>
      <c r="BS230" s="129">
        <f t="shared" si="54"/>
        <v>0</v>
      </c>
      <c r="BT230" s="129">
        <f t="shared" si="55"/>
        <v>0</v>
      </c>
      <c r="BU230" s="129">
        <f t="shared" si="56"/>
        <v>35</v>
      </c>
      <c r="BV230" s="130"/>
      <c r="BW230" s="130"/>
      <c r="BX230" s="130"/>
      <c r="BY230" s="130"/>
      <c r="BZ230" s="130"/>
      <c r="CA230" s="130"/>
      <c r="CB230" s="130"/>
      <c r="CC230" s="130"/>
      <c r="CD230" s="130"/>
      <c r="CE230" s="130"/>
      <c r="CF230" s="130"/>
      <c r="CG230" s="130"/>
      <c r="CH230" s="130"/>
      <c r="CI230" s="130"/>
      <c r="CJ230" s="130"/>
      <c r="CK230" s="130"/>
    </row>
    <row r="231" spans="41:89">
      <c r="AO231" s="124" t="str">
        <f t="shared" si="57"/>
        <v xml:space="preserve"> </v>
      </c>
      <c r="AP231" s="127" t="str">
        <f t="shared" si="58"/>
        <v>Malaysia</v>
      </c>
      <c r="AQ231" s="129">
        <f t="shared" si="26"/>
        <v>0</v>
      </c>
      <c r="AR231" s="129">
        <f t="shared" si="29"/>
        <v>0</v>
      </c>
      <c r="AS231" s="129">
        <f t="shared" si="30"/>
        <v>60</v>
      </c>
      <c r="AT231" s="129">
        <f t="shared" si="31"/>
        <v>0</v>
      </c>
      <c r="AU231" s="129">
        <f t="shared" si="32"/>
        <v>0</v>
      </c>
      <c r="AV231" s="129">
        <f t="shared" si="33"/>
        <v>0</v>
      </c>
      <c r="AW231" s="129">
        <f t="shared" si="34"/>
        <v>0</v>
      </c>
      <c r="AX231" s="129">
        <f t="shared" si="35"/>
        <v>0</v>
      </c>
      <c r="AY231" s="129">
        <f t="shared" si="36"/>
        <v>0</v>
      </c>
      <c r="AZ231" s="129">
        <f t="shared" si="37"/>
        <v>0</v>
      </c>
      <c r="BA231" s="129">
        <f t="shared" si="38"/>
        <v>0</v>
      </c>
      <c r="BB231" s="129">
        <f t="shared" si="39"/>
        <v>0</v>
      </c>
      <c r="BC231" s="129">
        <f t="shared" si="40"/>
        <v>0</v>
      </c>
      <c r="BD231" s="129">
        <f t="shared" si="41"/>
        <v>0</v>
      </c>
      <c r="BE231" s="129">
        <f t="shared" si="42"/>
        <v>0</v>
      </c>
      <c r="BF231" s="129">
        <f t="shared" si="43"/>
        <v>0</v>
      </c>
      <c r="BG231" s="129">
        <f t="shared" si="28"/>
        <v>0</v>
      </c>
      <c r="BH231" s="129">
        <f t="shared" si="27"/>
        <v>0</v>
      </c>
      <c r="BI231" s="129">
        <f t="shared" si="44"/>
        <v>0</v>
      </c>
      <c r="BJ231" s="129">
        <f t="shared" si="45"/>
        <v>0</v>
      </c>
      <c r="BK231" s="129">
        <f t="shared" si="46"/>
        <v>0</v>
      </c>
      <c r="BL231" s="129">
        <f t="shared" si="47"/>
        <v>0</v>
      </c>
      <c r="BM231" s="129">
        <f t="shared" si="48"/>
        <v>0</v>
      </c>
      <c r="BN231" s="129">
        <f t="shared" si="49"/>
        <v>0</v>
      </c>
      <c r="BO231" s="129">
        <f t="shared" si="50"/>
        <v>5</v>
      </c>
      <c r="BP231" s="129">
        <f t="shared" si="51"/>
        <v>0</v>
      </c>
      <c r="BQ231" s="129">
        <f t="shared" si="52"/>
        <v>0</v>
      </c>
      <c r="BR231" s="129">
        <f t="shared" si="53"/>
        <v>0</v>
      </c>
      <c r="BS231" s="129">
        <f t="shared" si="54"/>
        <v>0</v>
      </c>
      <c r="BT231" s="129">
        <f t="shared" si="55"/>
        <v>0</v>
      </c>
      <c r="BU231" s="129">
        <f t="shared" si="56"/>
        <v>65</v>
      </c>
      <c r="BV231" s="130"/>
      <c r="BW231" s="130"/>
      <c r="BX231" s="130"/>
      <c r="BY231" s="130"/>
      <c r="BZ231" s="130"/>
      <c r="CA231" s="130"/>
      <c r="CB231" s="130"/>
      <c r="CC231" s="130"/>
      <c r="CD231" s="130"/>
      <c r="CE231" s="130"/>
      <c r="CF231" s="130"/>
      <c r="CG231" s="130"/>
      <c r="CH231" s="130"/>
      <c r="CI231" s="130"/>
      <c r="CJ231" s="130"/>
      <c r="CK231" s="130"/>
    </row>
    <row r="232" spans="41:89">
      <c r="AO232" s="124" t="str">
        <f t="shared" si="57"/>
        <v xml:space="preserve"> </v>
      </c>
      <c r="AP232" s="127" t="str">
        <f t="shared" si="58"/>
        <v>Malta</v>
      </c>
      <c r="AQ232" s="129">
        <f t="shared" si="26"/>
        <v>0</v>
      </c>
      <c r="AR232" s="129">
        <f t="shared" si="29"/>
        <v>0</v>
      </c>
      <c r="AS232" s="129">
        <f t="shared" si="30"/>
        <v>0</v>
      </c>
      <c r="AT232" s="129">
        <f t="shared" si="31"/>
        <v>0</v>
      </c>
      <c r="AU232" s="129">
        <f t="shared" si="32"/>
        <v>0</v>
      </c>
      <c r="AV232" s="129">
        <f t="shared" si="33"/>
        <v>0</v>
      </c>
      <c r="AW232" s="129">
        <f t="shared" si="34"/>
        <v>0</v>
      </c>
      <c r="AX232" s="129">
        <f t="shared" si="35"/>
        <v>0</v>
      </c>
      <c r="AY232" s="129">
        <f t="shared" si="36"/>
        <v>0</v>
      </c>
      <c r="AZ232" s="129">
        <f t="shared" si="37"/>
        <v>0</v>
      </c>
      <c r="BA232" s="129">
        <f t="shared" si="38"/>
        <v>0</v>
      </c>
      <c r="BB232" s="129">
        <f t="shared" si="39"/>
        <v>0</v>
      </c>
      <c r="BC232" s="129">
        <f t="shared" si="40"/>
        <v>0</v>
      </c>
      <c r="BD232" s="129">
        <f t="shared" si="41"/>
        <v>0</v>
      </c>
      <c r="BE232" s="129">
        <f t="shared" si="42"/>
        <v>0</v>
      </c>
      <c r="BF232" s="129">
        <f t="shared" si="43"/>
        <v>0</v>
      </c>
      <c r="BG232" s="129">
        <f t="shared" si="28"/>
        <v>0</v>
      </c>
      <c r="BH232" s="129">
        <f t="shared" si="27"/>
        <v>0</v>
      </c>
      <c r="BI232" s="129">
        <f t="shared" si="44"/>
        <v>0</v>
      </c>
      <c r="BJ232" s="129">
        <f t="shared" si="45"/>
        <v>0</v>
      </c>
      <c r="BK232" s="129">
        <f t="shared" si="46"/>
        <v>0</v>
      </c>
      <c r="BL232" s="129">
        <f t="shared" si="47"/>
        <v>0</v>
      </c>
      <c r="BM232" s="129">
        <f t="shared" si="48"/>
        <v>5</v>
      </c>
      <c r="BN232" s="129">
        <f t="shared" si="49"/>
        <v>0</v>
      </c>
      <c r="BO232" s="129">
        <f t="shared" si="50"/>
        <v>0</v>
      </c>
      <c r="BP232" s="129">
        <f t="shared" si="51"/>
        <v>0</v>
      </c>
      <c r="BQ232" s="129">
        <f t="shared" si="52"/>
        <v>0</v>
      </c>
      <c r="BR232" s="129">
        <f t="shared" si="53"/>
        <v>0</v>
      </c>
      <c r="BS232" s="129">
        <f t="shared" si="54"/>
        <v>0</v>
      </c>
      <c r="BT232" s="129">
        <f t="shared" si="55"/>
        <v>0</v>
      </c>
      <c r="BU232" s="129">
        <f t="shared" si="56"/>
        <v>5</v>
      </c>
      <c r="BV232" s="130"/>
      <c r="BW232" s="130"/>
      <c r="BX232" s="130"/>
      <c r="BY232" s="130"/>
      <c r="BZ232" s="130"/>
      <c r="CA232" s="130"/>
      <c r="CB232" s="130"/>
      <c r="CC232" s="130"/>
      <c r="CD232" s="130"/>
      <c r="CE232" s="130"/>
      <c r="CF232" s="130"/>
      <c r="CG232" s="130"/>
      <c r="CH232" s="130"/>
      <c r="CI232" s="130"/>
      <c r="CJ232" s="130"/>
      <c r="CK232" s="130"/>
    </row>
    <row r="233" spans="41:89">
      <c r="AO233" s="124" t="str">
        <f t="shared" si="57"/>
        <v xml:space="preserve"> </v>
      </c>
      <c r="AP233" s="127" t="str">
        <f t="shared" si="58"/>
        <v>Mongolia</v>
      </c>
      <c r="AQ233" s="129">
        <f t="shared" si="26"/>
        <v>0</v>
      </c>
      <c r="AR233" s="129">
        <f t="shared" si="29"/>
        <v>0</v>
      </c>
      <c r="AS233" s="129">
        <f t="shared" si="30"/>
        <v>505</v>
      </c>
      <c r="AT233" s="129">
        <f t="shared" si="31"/>
        <v>15</v>
      </c>
      <c r="AU233" s="129">
        <f t="shared" si="32"/>
        <v>0</v>
      </c>
      <c r="AV233" s="129">
        <f t="shared" si="33"/>
        <v>0</v>
      </c>
      <c r="AW233" s="129">
        <f t="shared" si="34"/>
        <v>0</v>
      </c>
      <c r="AX233" s="129">
        <f t="shared" si="35"/>
        <v>0</v>
      </c>
      <c r="AY233" s="129">
        <f t="shared" si="36"/>
        <v>0</v>
      </c>
      <c r="AZ233" s="129">
        <f t="shared" si="37"/>
        <v>0</v>
      </c>
      <c r="BA233" s="129">
        <f t="shared" si="38"/>
        <v>0</v>
      </c>
      <c r="BB233" s="129">
        <f t="shared" si="39"/>
        <v>0</v>
      </c>
      <c r="BC233" s="129">
        <f t="shared" si="40"/>
        <v>0</v>
      </c>
      <c r="BD233" s="129">
        <f t="shared" si="41"/>
        <v>0</v>
      </c>
      <c r="BE233" s="129">
        <f t="shared" si="42"/>
        <v>0</v>
      </c>
      <c r="BF233" s="129">
        <f t="shared" si="43"/>
        <v>0</v>
      </c>
      <c r="BG233" s="129">
        <f t="shared" si="28"/>
        <v>0</v>
      </c>
      <c r="BH233" s="129">
        <f t="shared" si="27"/>
        <v>0</v>
      </c>
      <c r="BI233" s="129">
        <f t="shared" si="44"/>
        <v>0</v>
      </c>
      <c r="BJ233" s="129">
        <f t="shared" si="45"/>
        <v>0</v>
      </c>
      <c r="BK233" s="129">
        <f t="shared" si="46"/>
        <v>0</v>
      </c>
      <c r="BL233" s="129">
        <f t="shared" si="47"/>
        <v>0</v>
      </c>
      <c r="BM233" s="129">
        <f t="shared" si="48"/>
        <v>0</v>
      </c>
      <c r="BN233" s="129">
        <f t="shared" si="49"/>
        <v>0</v>
      </c>
      <c r="BO233" s="129">
        <f t="shared" si="50"/>
        <v>0</v>
      </c>
      <c r="BP233" s="129">
        <f t="shared" si="51"/>
        <v>0</v>
      </c>
      <c r="BQ233" s="129">
        <f t="shared" si="52"/>
        <v>0</v>
      </c>
      <c r="BR233" s="129">
        <f t="shared" si="53"/>
        <v>0</v>
      </c>
      <c r="BS233" s="129">
        <f t="shared" si="54"/>
        <v>0</v>
      </c>
      <c r="BT233" s="129">
        <f t="shared" si="55"/>
        <v>0</v>
      </c>
      <c r="BU233" s="129">
        <f t="shared" si="56"/>
        <v>520</v>
      </c>
      <c r="BV233" s="130"/>
      <c r="BW233" s="130"/>
      <c r="BX233" s="130"/>
      <c r="BY233" s="130"/>
      <c r="BZ233" s="130"/>
      <c r="CA233" s="130"/>
      <c r="CB233" s="130"/>
      <c r="CC233" s="130"/>
      <c r="CD233" s="130"/>
      <c r="CE233" s="130"/>
      <c r="CF233" s="130"/>
      <c r="CG233" s="130"/>
      <c r="CH233" s="130"/>
      <c r="CI233" s="130"/>
      <c r="CJ233" s="130"/>
      <c r="CK233" s="130"/>
    </row>
    <row r="234" spans="41:89">
      <c r="AO234" s="124" t="str">
        <f t="shared" si="57"/>
        <v xml:space="preserve"> </v>
      </c>
      <c r="AP234" s="127" t="str">
        <f t="shared" si="58"/>
        <v>New Zealand</v>
      </c>
      <c r="AQ234" s="129">
        <f t="shared" si="26"/>
        <v>0</v>
      </c>
      <c r="AR234" s="129">
        <f t="shared" si="29"/>
        <v>0</v>
      </c>
      <c r="AS234" s="129">
        <f t="shared" si="30"/>
        <v>0</v>
      </c>
      <c r="AT234" s="129">
        <f t="shared" si="31"/>
        <v>0</v>
      </c>
      <c r="AU234" s="129">
        <f t="shared" si="32"/>
        <v>0</v>
      </c>
      <c r="AV234" s="129">
        <f t="shared" si="33"/>
        <v>0</v>
      </c>
      <c r="AW234" s="129">
        <f t="shared" si="34"/>
        <v>0</v>
      </c>
      <c r="AX234" s="129">
        <f t="shared" si="35"/>
        <v>0</v>
      </c>
      <c r="AY234" s="129">
        <f t="shared" si="36"/>
        <v>0</v>
      </c>
      <c r="AZ234" s="129">
        <f t="shared" si="37"/>
        <v>0</v>
      </c>
      <c r="BA234" s="129">
        <f t="shared" si="38"/>
        <v>0</v>
      </c>
      <c r="BB234" s="129">
        <f t="shared" si="39"/>
        <v>0</v>
      </c>
      <c r="BC234" s="129">
        <f t="shared" si="40"/>
        <v>0</v>
      </c>
      <c r="BD234" s="129">
        <f t="shared" si="41"/>
        <v>0</v>
      </c>
      <c r="BE234" s="129">
        <f t="shared" si="42"/>
        <v>0</v>
      </c>
      <c r="BF234" s="129">
        <f t="shared" si="43"/>
        <v>45</v>
      </c>
      <c r="BG234" s="129">
        <f t="shared" si="28"/>
        <v>0</v>
      </c>
      <c r="BH234" s="129">
        <f t="shared" si="27"/>
        <v>0</v>
      </c>
      <c r="BI234" s="129">
        <f t="shared" si="44"/>
        <v>0</v>
      </c>
      <c r="BJ234" s="129">
        <f t="shared" si="45"/>
        <v>0</v>
      </c>
      <c r="BK234" s="129">
        <f t="shared" si="46"/>
        <v>0</v>
      </c>
      <c r="BL234" s="129">
        <f t="shared" si="47"/>
        <v>0</v>
      </c>
      <c r="BM234" s="129">
        <f t="shared" si="48"/>
        <v>0</v>
      </c>
      <c r="BN234" s="129">
        <f t="shared" si="49"/>
        <v>0</v>
      </c>
      <c r="BO234" s="129">
        <f t="shared" si="50"/>
        <v>5</v>
      </c>
      <c r="BP234" s="129">
        <f t="shared" si="51"/>
        <v>0</v>
      </c>
      <c r="BQ234" s="129">
        <f t="shared" si="52"/>
        <v>0</v>
      </c>
      <c r="BR234" s="129">
        <f t="shared" si="53"/>
        <v>0</v>
      </c>
      <c r="BS234" s="129">
        <f t="shared" si="54"/>
        <v>0</v>
      </c>
      <c r="BT234" s="129">
        <f t="shared" si="55"/>
        <v>0</v>
      </c>
      <c r="BU234" s="129">
        <f t="shared" si="56"/>
        <v>50</v>
      </c>
      <c r="BV234" s="130"/>
      <c r="BW234" s="130"/>
      <c r="BX234" s="130"/>
      <c r="BY234" s="130"/>
      <c r="BZ234" s="130"/>
      <c r="CA234" s="130"/>
      <c r="CB234" s="130"/>
      <c r="CC234" s="130"/>
      <c r="CD234" s="130"/>
      <c r="CE234" s="130"/>
      <c r="CF234" s="130"/>
      <c r="CG234" s="130"/>
      <c r="CH234" s="130"/>
      <c r="CI234" s="130"/>
      <c r="CJ234" s="130"/>
      <c r="CK234" s="130"/>
    </row>
    <row r="235" spans="41:89">
      <c r="AO235" s="124" t="str">
        <f t="shared" si="57"/>
        <v xml:space="preserve"> </v>
      </c>
      <c r="AP235" s="127" t="str">
        <f t="shared" si="58"/>
        <v>Papua New Guinea</v>
      </c>
      <c r="AQ235" s="129">
        <f t="shared" si="26"/>
        <v>0</v>
      </c>
      <c r="AR235" s="129">
        <f t="shared" si="29"/>
        <v>0</v>
      </c>
      <c r="AS235" s="129">
        <f t="shared" si="30"/>
        <v>0</v>
      </c>
      <c r="AT235" s="129">
        <f t="shared" si="31"/>
        <v>0</v>
      </c>
      <c r="AU235" s="129">
        <f t="shared" si="32"/>
        <v>0</v>
      </c>
      <c r="AV235" s="129">
        <f t="shared" si="33"/>
        <v>0</v>
      </c>
      <c r="AW235" s="129">
        <f t="shared" si="34"/>
        <v>0</v>
      </c>
      <c r="AX235" s="129">
        <f t="shared" si="35"/>
        <v>0</v>
      </c>
      <c r="AY235" s="129">
        <f t="shared" si="36"/>
        <v>0</v>
      </c>
      <c r="AZ235" s="129">
        <f t="shared" si="37"/>
        <v>0</v>
      </c>
      <c r="BA235" s="129">
        <f t="shared" si="38"/>
        <v>0</v>
      </c>
      <c r="BB235" s="129">
        <f t="shared" si="39"/>
        <v>0</v>
      </c>
      <c r="BC235" s="129">
        <f t="shared" si="40"/>
        <v>0</v>
      </c>
      <c r="BD235" s="129">
        <f t="shared" si="41"/>
        <v>0</v>
      </c>
      <c r="BE235" s="129">
        <f t="shared" si="42"/>
        <v>0</v>
      </c>
      <c r="BF235" s="129">
        <f t="shared" si="43"/>
        <v>0</v>
      </c>
      <c r="BG235" s="129">
        <f t="shared" si="28"/>
        <v>0</v>
      </c>
      <c r="BH235" s="129">
        <f t="shared" si="27"/>
        <v>0</v>
      </c>
      <c r="BI235" s="129">
        <f t="shared" si="44"/>
        <v>0</v>
      </c>
      <c r="BJ235" s="129">
        <f t="shared" si="45"/>
        <v>0</v>
      </c>
      <c r="BK235" s="129">
        <f t="shared" si="46"/>
        <v>0</v>
      </c>
      <c r="BL235" s="129">
        <f t="shared" si="47"/>
        <v>0</v>
      </c>
      <c r="BM235" s="129">
        <f t="shared" si="48"/>
        <v>0</v>
      </c>
      <c r="BN235" s="129">
        <f t="shared" si="49"/>
        <v>0</v>
      </c>
      <c r="BO235" s="129">
        <f t="shared" si="50"/>
        <v>80</v>
      </c>
      <c r="BP235" s="129">
        <f t="shared" si="51"/>
        <v>0</v>
      </c>
      <c r="BQ235" s="129">
        <f t="shared" si="52"/>
        <v>0</v>
      </c>
      <c r="BR235" s="129">
        <f t="shared" si="53"/>
        <v>0</v>
      </c>
      <c r="BS235" s="129">
        <f t="shared" si="54"/>
        <v>0</v>
      </c>
      <c r="BT235" s="129">
        <f t="shared" si="55"/>
        <v>0</v>
      </c>
      <c r="BU235" s="129">
        <f t="shared" si="56"/>
        <v>80</v>
      </c>
      <c r="BV235" s="130"/>
      <c r="BW235" s="130"/>
      <c r="BX235" s="130"/>
      <c r="BY235" s="130"/>
      <c r="BZ235" s="130"/>
      <c r="CA235" s="130"/>
      <c r="CB235" s="130"/>
      <c r="CC235" s="130"/>
      <c r="CD235" s="130"/>
      <c r="CE235" s="130"/>
      <c r="CF235" s="130"/>
      <c r="CG235" s="130"/>
      <c r="CH235" s="130"/>
      <c r="CI235" s="130"/>
      <c r="CJ235" s="130"/>
      <c r="CK235" s="130"/>
    </row>
    <row r="236" spans="41:89">
      <c r="AO236" s="124" t="str">
        <f t="shared" si="57"/>
        <v xml:space="preserve"> </v>
      </c>
      <c r="AP236" s="127" t="str">
        <f t="shared" si="58"/>
        <v>Philippines</v>
      </c>
      <c r="AQ236" s="129">
        <f t="shared" si="26"/>
        <v>0</v>
      </c>
      <c r="AR236" s="129">
        <f t="shared" si="29"/>
        <v>0</v>
      </c>
      <c r="AS236" s="129">
        <f t="shared" si="30"/>
        <v>0</v>
      </c>
      <c r="AT236" s="129">
        <f t="shared" si="31"/>
        <v>0</v>
      </c>
      <c r="AU236" s="129">
        <f t="shared" si="32"/>
        <v>0</v>
      </c>
      <c r="AV236" s="129">
        <f t="shared" si="33"/>
        <v>0</v>
      </c>
      <c r="AW236" s="129">
        <f t="shared" si="34"/>
        <v>0</v>
      </c>
      <c r="AX236" s="129">
        <f t="shared" si="35"/>
        <v>0</v>
      </c>
      <c r="AY236" s="129">
        <f t="shared" si="36"/>
        <v>0</v>
      </c>
      <c r="AZ236" s="129">
        <f t="shared" si="37"/>
        <v>0</v>
      </c>
      <c r="BA236" s="129">
        <f t="shared" si="38"/>
        <v>255</v>
      </c>
      <c r="BB236" s="129">
        <f t="shared" si="39"/>
        <v>0</v>
      </c>
      <c r="BC236" s="129">
        <f t="shared" si="40"/>
        <v>0</v>
      </c>
      <c r="BD236" s="129">
        <f t="shared" si="41"/>
        <v>0</v>
      </c>
      <c r="BE236" s="129">
        <f t="shared" si="42"/>
        <v>0</v>
      </c>
      <c r="BF236" s="129">
        <f t="shared" si="43"/>
        <v>0</v>
      </c>
      <c r="BG236" s="129">
        <f t="shared" si="28"/>
        <v>0</v>
      </c>
      <c r="BH236" s="129">
        <f t="shared" si="27"/>
        <v>0</v>
      </c>
      <c r="BI236" s="129">
        <f t="shared" si="44"/>
        <v>0</v>
      </c>
      <c r="BJ236" s="129">
        <f t="shared" si="45"/>
        <v>0</v>
      </c>
      <c r="BK236" s="129">
        <f t="shared" si="46"/>
        <v>0</v>
      </c>
      <c r="BL236" s="129">
        <f t="shared" si="47"/>
        <v>0</v>
      </c>
      <c r="BM236" s="129">
        <f t="shared" si="48"/>
        <v>0</v>
      </c>
      <c r="BN236" s="129">
        <f t="shared" si="49"/>
        <v>0</v>
      </c>
      <c r="BO236" s="129">
        <f t="shared" si="50"/>
        <v>0</v>
      </c>
      <c r="BP236" s="129">
        <f t="shared" si="51"/>
        <v>0</v>
      </c>
      <c r="BQ236" s="129">
        <f t="shared" si="52"/>
        <v>0</v>
      </c>
      <c r="BR236" s="129">
        <f t="shared" si="53"/>
        <v>0</v>
      </c>
      <c r="BS236" s="129">
        <f t="shared" si="54"/>
        <v>0</v>
      </c>
      <c r="BT236" s="129">
        <f t="shared" si="55"/>
        <v>0</v>
      </c>
      <c r="BU236" s="129">
        <f t="shared" si="56"/>
        <v>255</v>
      </c>
      <c r="BV236" s="130"/>
      <c r="BW236" s="130"/>
      <c r="BX236" s="130"/>
      <c r="BY236" s="130"/>
      <c r="BZ236" s="130"/>
      <c r="CA236" s="130"/>
      <c r="CB236" s="130"/>
      <c r="CC236" s="130"/>
      <c r="CD236" s="130"/>
      <c r="CE236" s="130"/>
      <c r="CF236" s="130"/>
      <c r="CG236" s="130"/>
      <c r="CH236" s="130"/>
      <c r="CI236" s="130"/>
      <c r="CJ236" s="130"/>
      <c r="CK236" s="130"/>
    </row>
    <row r="237" spans="41:89">
      <c r="AO237" s="124" t="str">
        <f t="shared" si="57"/>
        <v xml:space="preserve"> </v>
      </c>
      <c r="AP237" s="127" t="str">
        <f t="shared" si="58"/>
        <v>Qatar</v>
      </c>
      <c r="AQ237" s="129">
        <f t="shared" si="26"/>
        <v>0</v>
      </c>
      <c r="AR237" s="129">
        <f t="shared" si="29"/>
        <v>0</v>
      </c>
      <c r="AS237" s="129">
        <f t="shared" si="30"/>
        <v>200</v>
      </c>
      <c r="AT237" s="129">
        <f t="shared" si="31"/>
        <v>0</v>
      </c>
      <c r="AU237" s="129">
        <f t="shared" si="32"/>
        <v>0</v>
      </c>
      <c r="AV237" s="129">
        <f t="shared" si="33"/>
        <v>0</v>
      </c>
      <c r="AW237" s="129">
        <f t="shared" si="34"/>
        <v>0</v>
      </c>
      <c r="AX237" s="129">
        <f t="shared" si="35"/>
        <v>0</v>
      </c>
      <c r="AY237" s="129">
        <f t="shared" si="36"/>
        <v>10</v>
      </c>
      <c r="AZ237" s="129">
        <f t="shared" si="37"/>
        <v>0</v>
      </c>
      <c r="BA237" s="129">
        <f t="shared" si="38"/>
        <v>0</v>
      </c>
      <c r="BB237" s="129">
        <f t="shared" si="39"/>
        <v>0</v>
      </c>
      <c r="BC237" s="129">
        <f t="shared" si="40"/>
        <v>0</v>
      </c>
      <c r="BD237" s="129">
        <f t="shared" si="41"/>
        <v>0</v>
      </c>
      <c r="BE237" s="129">
        <f t="shared" si="42"/>
        <v>0</v>
      </c>
      <c r="BF237" s="129">
        <f t="shared" si="43"/>
        <v>0</v>
      </c>
      <c r="BG237" s="129">
        <f t="shared" si="28"/>
        <v>0</v>
      </c>
      <c r="BH237" s="129">
        <f t="shared" si="27"/>
        <v>0</v>
      </c>
      <c r="BI237" s="129">
        <f t="shared" si="44"/>
        <v>0</v>
      </c>
      <c r="BJ237" s="129">
        <f t="shared" si="45"/>
        <v>0</v>
      </c>
      <c r="BK237" s="129">
        <f t="shared" si="46"/>
        <v>0</v>
      </c>
      <c r="BL237" s="129">
        <f t="shared" si="47"/>
        <v>0</v>
      </c>
      <c r="BM237" s="129">
        <f t="shared" si="48"/>
        <v>0</v>
      </c>
      <c r="BN237" s="129">
        <f t="shared" si="49"/>
        <v>0</v>
      </c>
      <c r="BO237" s="129">
        <f t="shared" si="50"/>
        <v>0</v>
      </c>
      <c r="BP237" s="129">
        <f t="shared" si="51"/>
        <v>0</v>
      </c>
      <c r="BQ237" s="129">
        <f t="shared" si="52"/>
        <v>0</v>
      </c>
      <c r="BR237" s="129">
        <f t="shared" si="53"/>
        <v>0</v>
      </c>
      <c r="BS237" s="129">
        <f t="shared" si="54"/>
        <v>0</v>
      </c>
      <c r="BT237" s="129">
        <f t="shared" si="55"/>
        <v>0</v>
      </c>
      <c r="BU237" s="129">
        <f t="shared" si="56"/>
        <v>205</v>
      </c>
      <c r="BV237" s="130"/>
      <c r="BW237" s="130"/>
      <c r="BX237" s="130"/>
      <c r="BY237" s="130"/>
      <c r="BZ237" s="130"/>
      <c r="CA237" s="130"/>
      <c r="CB237" s="130"/>
      <c r="CC237" s="130"/>
      <c r="CD237" s="130"/>
      <c r="CE237" s="130"/>
      <c r="CF237" s="130"/>
      <c r="CG237" s="130"/>
      <c r="CH237" s="130"/>
      <c r="CI237" s="130"/>
      <c r="CJ237" s="130"/>
      <c r="CK237" s="130"/>
    </row>
    <row r="238" spans="41:89">
      <c r="AO238" s="124" t="str">
        <f t="shared" si="57"/>
        <v xml:space="preserve"> </v>
      </c>
      <c r="AP238" s="127" t="str">
        <f t="shared" si="58"/>
        <v>Saudi Arabia</v>
      </c>
      <c r="AQ238" s="129">
        <f t="shared" si="26"/>
        <v>0</v>
      </c>
      <c r="AR238" s="129">
        <f t="shared" si="29"/>
        <v>0</v>
      </c>
      <c r="AS238" s="129">
        <f t="shared" si="30"/>
        <v>0</v>
      </c>
      <c r="AT238" s="129">
        <f t="shared" si="31"/>
        <v>0</v>
      </c>
      <c r="AU238" s="129">
        <f t="shared" si="32"/>
        <v>0</v>
      </c>
      <c r="AV238" s="129">
        <f t="shared" si="33"/>
        <v>0</v>
      </c>
      <c r="AW238" s="129">
        <f t="shared" si="34"/>
        <v>0</v>
      </c>
      <c r="AX238" s="129">
        <f t="shared" si="35"/>
        <v>0</v>
      </c>
      <c r="AY238" s="129">
        <f t="shared" si="36"/>
        <v>0</v>
      </c>
      <c r="AZ238" s="129">
        <f t="shared" si="37"/>
        <v>75</v>
      </c>
      <c r="BA238" s="129">
        <f t="shared" si="38"/>
        <v>0</v>
      </c>
      <c r="BB238" s="129">
        <f t="shared" si="39"/>
        <v>0</v>
      </c>
      <c r="BC238" s="129">
        <f t="shared" si="40"/>
        <v>0</v>
      </c>
      <c r="BD238" s="129">
        <f t="shared" si="41"/>
        <v>0</v>
      </c>
      <c r="BE238" s="129">
        <f t="shared" si="42"/>
        <v>0</v>
      </c>
      <c r="BF238" s="129">
        <f t="shared" si="43"/>
        <v>0</v>
      </c>
      <c r="BG238" s="129">
        <f t="shared" si="28"/>
        <v>0</v>
      </c>
      <c r="BH238" s="129">
        <f t="shared" si="27"/>
        <v>0</v>
      </c>
      <c r="BI238" s="129">
        <f t="shared" si="44"/>
        <v>0</v>
      </c>
      <c r="BJ238" s="129">
        <f t="shared" si="45"/>
        <v>0</v>
      </c>
      <c r="BK238" s="129">
        <f t="shared" si="46"/>
        <v>0</v>
      </c>
      <c r="BL238" s="129">
        <f t="shared" si="47"/>
        <v>0</v>
      </c>
      <c r="BM238" s="129">
        <f t="shared" si="48"/>
        <v>0</v>
      </c>
      <c r="BN238" s="129">
        <f t="shared" si="49"/>
        <v>0</v>
      </c>
      <c r="BO238" s="129">
        <f t="shared" si="50"/>
        <v>0</v>
      </c>
      <c r="BP238" s="129">
        <f t="shared" si="51"/>
        <v>0</v>
      </c>
      <c r="BQ238" s="129">
        <f t="shared" si="52"/>
        <v>0</v>
      </c>
      <c r="BR238" s="129">
        <f t="shared" si="53"/>
        <v>0</v>
      </c>
      <c r="BS238" s="129">
        <f t="shared" si="54"/>
        <v>0</v>
      </c>
      <c r="BT238" s="129">
        <f t="shared" si="55"/>
        <v>0</v>
      </c>
      <c r="BU238" s="129">
        <f t="shared" si="56"/>
        <v>75</v>
      </c>
      <c r="BV238" s="130"/>
      <c r="BW238" s="130"/>
      <c r="BX238" s="130"/>
      <c r="BY238" s="130"/>
      <c r="BZ238" s="130"/>
      <c r="CA238" s="130"/>
      <c r="CB238" s="130"/>
      <c r="CC238" s="130"/>
      <c r="CD238" s="130"/>
      <c r="CE238" s="130"/>
      <c r="CF238" s="130"/>
      <c r="CG238" s="130"/>
      <c r="CH238" s="130"/>
      <c r="CI238" s="130"/>
      <c r="CJ238" s="130"/>
      <c r="CK238" s="130"/>
    </row>
    <row r="239" spans="41:89">
      <c r="AO239" s="124" t="str">
        <f t="shared" si="57"/>
        <v xml:space="preserve"> </v>
      </c>
      <c r="AP239" s="127" t="str">
        <f t="shared" si="58"/>
        <v>South Africa</v>
      </c>
      <c r="AQ239" s="129">
        <f t="shared" si="26"/>
        <v>0</v>
      </c>
      <c r="AR239" s="129">
        <f t="shared" si="29"/>
        <v>0</v>
      </c>
      <c r="AS239" s="129">
        <f t="shared" si="30"/>
        <v>0</v>
      </c>
      <c r="AT239" s="129">
        <f t="shared" si="31"/>
        <v>0</v>
      </c>
      <c r="AU239" s="129">
        <f t="shared" si="32"/>
        <v>0</v>
      </c>
      <c r="AV239" s="129">
        <f t="shared" si="33"/>
        <v>0</v>
      </c>
      <c r="AW239" s="129">
        <f t="shared" si="34"/>
        <v>0</v>
      </c>
      <c r="AX239" s="129">
        <f t="shared" si="35"/>
        <v>0</v>
      </c>
      <c r="AY239" s="129">
        <f t="shared" si="36"/>
        <v>0</v>
      </c>
      <c r="AZ239" s="129">
        <f t="shared" si="37"/>
        <v>0</v>
      </c>
      <c r="BA239" s="129">
        <f t="shared" si="38"/>
        <v>0</v>
      </c>
      <c r="BB239" s="129">
        <f t="shared" si="39"/>
        <v>0</v>
      </c>
      <c r="BC239" s="129">
        <f t="shared" si="40"/>
        <v>0</v>
      </c>
      <c r="BD239" s="129">
        <f t="shared" si="41"/>
        <v>0</v>
      </c>
      <c r="BE239" s="129">
        <f t="shared" si="42"/>
        <v>0</v>
      </c>
      <c r="BF239" s="129">
        <f t="shared" si="43"/>
        <v>0</v>
      </c>
      <c r="BG239" s="129">
        <f t="shared" si="28"/>
        <v>0</v>
      </c>
      <c r="BH239" s="129">
        <f t="shared" si="27"/>
        <v>0</v>
      </c>
      <c r="BI239" s="129">
        <f t="shared" si="44"/>
        <v>0</v>
      </c>
      <c r="BJ239" s="129">
        <f t="shared" si="45"/>
        <v>0</v>
      </c>
      <c r="BK239" s="129">
        <f t="shared" si="46"/>
        <v>0</v>
      </c>
      <c r="BL239" s="129">
        <f t="shared" si="47"/>
        <v>0</v>
      </c>
      <c r="BM239" s="129">
        <f t="shared" si="48"/>
        <v>0</v>
      </c>
      <c r="BN239" s="129">
        <f t="shared" si="49"/>
        <v>0</v>
      </c>
      <c r="BO239" s="129">
        <f t="shared" si="50"/>
        <v>20</v>
      </c>
      <c r="BP239" s="129">
        <f t="shared" si="51"/>
        <v>0</v>
      </c>
      <c r="BQ239" s="129">
        <f t="shared" si="52"/>
        <v>0</v>
      </c>
      <c r="BR239" s="129">
        <f t="shared" si="53"/>
        <v>0</v>
      </c>
      <c r="BS239" s="129">
        <f t="shared" si="54"/>
        <v>0</v>
      </c>
      <c r="BT239" s="129">
        <f t="shared" si="55"/>
        <v>0</v>
      </c>
      <c r="BU239" s="129">
        <f t="shared" si="56"/>
        <v>20</v>
      </c>
      <c r="BV239" s="130"/>
      <c r="BW239" s="130"/>
      <c r="BX239" s="130"/>
      <c r="BY239" s="130"/>
      <c r="BZ239" s="130"/>
      <c r="CA239" s="130"/>
      <c r="CB239" s="130"/>
      <c r="CC239" s="130"/>
      <c r="CD239" s="130"/>
      <c r="CE239" s="130"/>
      <c r="CF239" s="130"/>
      <c r="CG239" s="130"/>
      <c r="CH239" s="130"/>
      <c r="CI239" s="130"/>
      <c r="CJ239" s="130"/>
      <c r="CK239" s="130"/>
    </row>
    <row r="240" spans="41:89">
      <c r="AO240" s="124" t="str">
        <f t="shared" si="57"/>
        <v xml:space="preserve"> </v>
      </c>
      <c r="AP240" s="127" t="str">
        <f t="shared" si="58"/>
        <v>Sri Lanka</v>
      </c>
      <c r="AQ240" s="129">
        <f t="shared" si="26"/>
        <v>0</v>
      </c>
      <c r="AR240" s="129">
        <f t="shared" si="29"/>
        <v>0</v>
      </c>
      <c r="AS240" s="129">
        <f t="shared" si="30"/>
        <v>0</v>
      </c>
      <c r="AT240" s="129">
        <f t="shared" si="31"/>
        <v>0</v>
      </c>
      <c r="AU240" s="129">
        <f t="shared" si="32"/>
        <v>0</v>
      </c>
      <c r="AV240" s="129">
        <f t="shared" si="33"/>
        <v>0</v>
      </c>
      <c r="AW240" s="129">
        <f t="shared" si="34"/>
        <v>60</v>
      </c>
      <c r="AX240" s="129">
        <f t="shared" si="35"/>
        <v>390</v>
      </c>
      <c r="AY240" s="129">
        <f t="shared" si="36"/>
        <v>0</v>
      </c>
      <c r="AZ240" s="129">
        <f t="shared" si="37"/>
        <v>0</v>
      </c>
      <c r="BA240" s="129">
        <f t="shared" si="38"/>
        <v>5</v>
      </c>
      <c r="BB240" s="129">
        <f t="shared" si="39"/>
        <v>0</v>
      </c>
      <c r="BC240" s="129">
        <f t="shared" si="40"/>
        <v>0</v>
      </c>
      <c r="BD240" s="129">
        <f t="shared" si="41"/>
        <v>0</v>
      </c>
      <c r="BE240" s="129">
        <f t="shared" si="42"/>
        <v>0</v>
      </c>
      <c r="BF240" s="129">
        <f t="shared" si="43"/>
        <v>0</v>
      </c>
      <c r="BG240" s="129">
        <f t="shared" si="28"/>
        <v>0</v>
      </c>
      <c r="BH240" s="129">
        <f t="shared" si="27"/>
        <v>245</v>
      </c>
      <c r="BI240" s="129">
        <f t="shared" si="44"/>
        <v>0</v>
      </c>
      <c r="BJ240" s="129">
        <f t="shared" si="45"/>
        <v>0</v>
      </c>
      <c r="BK240" s="129">
        <f t="shared" si="46"/>
        <v>0</v>
      </c>
      <c r="BL240" s="129">
        <f t="shared" si="47"/>
        <v>0</v>
      </c>
      <c r="BM240" s="129">
        <f t="shared" si="48"/>
        <v>0</v>
      </c>
      <c r="BN240" s="129">
        <f t="shared" si="49"/>
        <v>0</v>
      </c>
      <c r="BO240" s="129">
        <f t="shared" si="50"/>
        <v>0</v>
      </c>
      <c r="BP240" s="129">
        <f t="shared" si="51"/>
        <v>0</v>
      </c>
      <c r="BQ240" s="129">
        <f t="shared" si="52"/>
        <v>0</v>
      </c>
      <c r="BR240" s="129">
        <f t="shared" si="53"/>
        <v>0</v>
      </c>
      <c r="BS240" s="129">
        <f t="shared" si="54"/>
        <v>0</v>
      </c>
      <c r="BT240" s="129">
        <f t="shared" si="55"/>
        <v>0</v>
      </c>
      <c r="BU240" s="129">
        <f t="shared" si="56"/>
        <v>700</v>
      </c>
      <c r="BV240" s="130"/>
      <c r="BW240" s="130"/>
      <c r="BX240" s="130"/>
      <c r="BY240" s="130"/>
      <c r="BZ240" s="130"/>
      <c r="CA240" s="130"/>
      <c r="CB240" s="130"/>
      <c r="CC240" s="130"/>
      <c r="CD240" s="130"/>
      <c r="CE240" s="130"/>
      <c r="CF240" s="130"/>
      <c r="CG240" s="130"/>
      <c r="CH240" s="130"/>
      <c r="CI240" s="130"/>
      <c r="CJ240" s="130"/>
      <c r="CK240" s="130"/>
    </row>
    <row r="241" spans="41:89">
      <c r="AO241" s="124" t="str">
        <f t="shared" si="57"/>
        <v xml:space="preserve"> </v>
      </c>
      <c r="AP241" s="127" t="str">
        <f t="shared" si="58"/>
        <v>Thailand</v>
      </c>
      <c r="AQ241" s="129">
        <f t="shared" si="26"/>
        <v>0</v>
      </c>
      <c r="AR241" s="129">
        <f t="shared" si="29"/>
        <v>0</v>
      </c>
      <c r="AS241" s="129">
        <f t="shared" si="30"/>
        <v>0</v>
      </c>
      <c r="AT241" s="129">
        <f t="shared" si="31"/>
        <v>0</v>
      </c>
      <c r="AU241" s="129">
        <f t="shared" si="32"/>
        <v>0</v>
      </c>
      <c r="AV241" s="129">
        <f t="shared" si="33"/>
        <v>0</v>
      </c>
      <c r="AW241" s="129">
        <f t="shared" si="34"/>
        <v>0</v>
      </c>
      <c r="AX241" s="129">
        <f t="shared" si="35"/>
        <v>0</v>
      </c>
      <c r="AY241" s="129">
        <f t="shared" si="36"/>
        <v>0</v>
      </c>
      <c r="AZ241" s="129">
        <f t="shared" si="37"/>
        <v>0</v>
      </c>
      <c r="BA241" s="129">
        <f t="shared" si="38"/>
        <v>35</v>
      </c>
      <c r="BB241" s="129">
        <f t="shared" si="39"/>
        <v>0</v>
      </c>
      <c r="BC241" s="129">
        <f t="shared" si="40"/>
        <v>0</v>
      </c>
      <c r="BD241" s="129">
        <f t="shared" si="41"/>
        <v>0</v>
      </c>
      <c r="BE241" s="129">
        <f t="shared" si="42"/>
        <v>0</v>
      </c>
      <c r="BF241" s="129">
        <f t="shared" si="43"/>
        <v>0</v>
      </c>
      <c r="BG241" s="129">
        <f t="shared" si="28"/>
        <v>0</v>
      </c>
      <c r="BH241" s="129">
        <f t="shared" si="27"/>
        <v>0</v>
      </c>
      <c r="BI241" s="129">
        <f t="shared" si="44"/>
        <v>0</v>
      </c>
      <c r="BJ241" s="129">
        <f t="shared" si="45"/>
        <v>0</v>
      </c>
      <c r="BK241" s="129">
        <f t="shared" si="46"/>
        <v>0</v>
      </c>
      <c r="BL241" s="129">
        <f t="shared" si="47"/>
        <v>0</v>
      </c>
      <c r="BM241" s="129">
        <f t="shared" si="48"/>
        <v>0</v>
      </c>
      <c r="BN241" s="129">
        <f t="shared" si="49"/>
        <v>0</v>
      </c>
      <c r="BO241" s="129">
        <f t="shared" si="50"/>
        <v>0</v>
      </c>
      <c r="BP241" s="129">
        <f t="shared" si="51"/>
        <v>0</v>
      </c>
      <c r="BQ241" s="129">
        <f t="shared" si="52"/>
        <v>0</v>
      </c>
      <c r="BR241" s="129">
        <f t="shared" si="53"/>
        <v>0</v>
      </c>
      <c r="BS241" s="129">
        <f t="shared" si="54"/>
        <v>0</v>
      </c>
      <c r="BT241" s="129">
        <f t="shared" si="55"/>
        <v>0</v>
      </c>
      <c r="BU241" s="129">
        <f t="shared" si="56"/>
        <v>35</v>
      </c>
      <c r="BV241" s="130"/>
      <c r="BW241" s="130"/>
      <c r="BX241" s="130"/>
      <c r="BY241" s="130"/>
      <c r="BZ241" s="130"/>
      <c r="CA241" s="130"/>
      <c r="CB241" s="130"/>
      <c r="CC241" s="130"/>
      <c r="CD241" s="130"/>
      <c r="CE241" s="130"/>
      <c r="CF241" s="130"/>
      <c r="CG241" s="130"/>
      <c r="CH241" s="130"/>
      <c r="CI241" s="130"/>
      <c r="CJ241" s="130"/>
      <c r="CK241" s="130"/>
    </row>
    <row r="242" spans="41:89">
      <c r="AO242" s="124" t="str">
        <f t="shared" si="57"/>
        <v xml:space="preserve"> </v>
      </c>
      <c r="AP242" s="127" t="str">
        <f t="shared" si="58"/>
        <v>United Arab Emirates</v>
      </c>
      <c r="AQ242" s="129">
        <f t="shared" si="26"/>
        <v>0</v>
      </c>
      <c r="AR242" s="129">
        <f t="shared" si="29"/>
        <v>0</v>
      </c>
      <c r="AS242" s="129">
        <f t="shared" si="30"/>
        <v>15</v>
      </c>
      <c r="AT242" s="129">
        <f t="shared" si="31"/>
        <v>0</v>
      </c>
      <c r="AU242" s="129">
        <f t="shared" si="32"/>
        <v>0</v>
      </c>
      <c r="AV242" s="129">
        <f t="shared" si="33"/>
        <v>0</v>
      </c>
      <c r="AW242" s="129">
        <f t="shared" si="34"/>
        <v>0</v>
      </c>
      <c r="AX242" s="129">
        <f t="shared" si="35"/>
        <v>0</v>
      </c>
      <c r="AY242" s="129">
        <f t="shared" si="36"/>
        <v>0</v>
      </c>
      <c r="AZ242" s="129">
        <f t="shared" si="37"/>
        <v>0</v>
      </c>
      <c r="BA242" s="129">
        <f t="shared" si="38"/>
        <v>0</v>
      </c>
      <c r="BB242" s="129">
        <f t="shared" si="39"/>
        <v>0</v>
      </c>
      <c r="BC242" s="129">
        <f t="shared" si="40"/>
        <v>0</v>
      </c>
      <c r="BD242" s="129">
        <f t="shared" si="41"/>
        <v>0</v>
      </c>
      <c r="BE242" s="129">
        <f t="shared" si="42"/>
        <v>0</v>
      </c>
      <c r="BF242" s="129">
        <f t="shared" si="43"/>
        <v>0</v>
      </c>
      <c r="BG242" s="129">
        <f t="shared" si="28"/>
        <v>0</v>
      </c>
      <c r="BH242" s="129">
        <f t="shared" si="27"/>
        <v>0</v>
      </c>
      <c r="BI242" s="129">
        <f t="shared" si="44"/>
        <v>0</v>
      </c>
      <c r="BJ242" s="129">
        <f t="shared" si="45"/>
        <v>0</v>
      </c>
      <c r="BK242" s="129">
        <f t="shared" si="46"/>
        <v>0</v>
      </c>
      <c r="BL242" s="129">
        <f t="shared" si="47"/>
        <v>0</v>
      </c>
      <c r="BM242" s="129">
        <f t="shared" si="48"/>
        <v>0</v>
      </c>
      <c r="BN242" s="129">
        <f t="shared" si="49"/>
        <v>0</v>
      </c>
      <c r="BO242" s="129">
        <f t="shared" si="50"/>
        <v>0</v>
      </c>
      <c r="BP242" s="129">
        <f t="shared" si="51"/>
        <v>0</v>
      </c>
      <c r="BQ242" s="129">
        <f t="shared" si="52"/>
        <v>0</v>
      </c>
      <c r="BR242" s="129">
        <f t="shared" si="53"/>
        <v>0</v>
      </c>
      <c r="BS242" s="129">
        <f t="shared" si="54"/>
        <v>0</v>
      </c>
      <c r="BT242" s="129">
        <f t="shared" si="55"/>
        <v>0</v>
      </c>
      <c r="BU242" s="129">
        <f t="shared" si="56"/>
        <v>15</v>
      </c>
      <c r="BV242" s="130"/>
      <c r="BW242" s="130"/>
      <c r="BX242" s="130"/>
      <c r="BY242" s="130"/>
      <c r="BZ242" s="130"/>
      <c r="CA242" s="130"/>
      <c r="CB242" s="130"/>
      <c r="CC242" s="130"/>
      <c r="CD242" s="130"/>
      <c r="CE242" s="130"/>
      <c r="CF242" s="130"/>
      <c r="CG242" s="130"/>
      <c r="CH242" s="130"/>
      <c r="CI242" s="130"/>
      <c r="CJ242" s="130"/>
      <c r="CK242" s="130"/>
    </row>
    <row r="243" spans="41:89">
      <c r="AO243" s="124" t="str">
        <f t="shared" si="57"/>
        <v xml:space="preserve"> </v>
      </c>
      <c r="AP243" s="127" t="str">
        <f t="shared" si="58"/>
        <v>Vietnam</v>
      </c>
      <c r="AQ243" s="129">
        <f t="shared" si="26"/>
        <v>0</v>
      </c>
      <c r="AR243" s="129">
        <f t="shared" si="29"/>
        <v>0</v>
      </c>
      <c r="AS243" s="129">
        <f t="shared" si="30"/>
        <v>10</v>
      </c>
      <c r="AT243" s="129">
        <f t="shared" si="31"/>
        <v>0</v>
      </c>
      <c r="AU243" s="129">
        <f t="shared" si="32"/>
        <v>0</v>
      </c>
      <c r="AV243" s="129">
        <f t="shared" si="33"/>
        <v>0</v>
      </c>
      <c r="AW243" s="129">
        <f t="shared" si="34"/>
        <v>0</v>
      </c>
      <c r="AX243" s="129">
        <f t="shared" si="35"/>
        <v>0</v>
      </c>
      <c r="AY243" s="129">
        <f t="shared" si="36"/>
        <v>0</v>
      </c>
      <c r="AZ243" s="129">
        <f t="shared" si="37"/>
        <v>0</v>
      </c>
      <c r="BA243" s="129">
        <f t="shared" si="38"/>
        <v>235</v>
      </c>
      <c r="BB243" s="129">
        <f t="shared" si="39"/>
        <v>0</v>
      </c>
      <c r="BC243" s="129">
        <f t="shared" si="40"/>
        <v>0</v>
      </c>
      <c r="BD243" s="129">
        <f t="shared" si="41"/>
        <v>0</v>
      </c>
      <c r="BE243" s="129">
        <f t="shared" si="42"/>
        <v>0</v>
      </c>
      <c r="BF243" s="129">
        <f t="shared" si="43"/>
        <v>0</v>
      </c>
      <c r="BG243" s="129">
        <f t="shared" si="28"/>
        <v>0</v>
      </c>
      <c r="BH243" s="129">
        <f t="shared" si="27"/>
        <v>0</v>
      </c>
      <c r="BI243" s="129">
        <f t="shared" si="44"/>
        <v>0</v>
      </c>
      <c r="BJ243" s="129">
        <f t="shared" si="45"/>
        <v>0</v>
      </c>
      <c r="BK243" s="129">
        <f t="shared" si="46"/>
        <v>0</v>
      </c>
      <c r="BL243" s="129">
        <f t="shared" si="47"/>
        <v>0</v>
      </c>
      <c r="BM243" s="129">
        <f t="shared" si="48"/>
        <v>0</v>
      </c>
      <c r="BN243" s="129">
        <f t="shared" si="49"/>
        <v>0</v>
      </c>
      <c r="BO243" s="129">
        <f t="shared" si="50"/>
        <v>0</v>
      </c>
      <c r="BP243" s="129">
        <f t="shared" si="51"/>
        <v>0</v>
      </c>
      <c r="BQ243" s="129">
        <f t="shared" si="52"/>
        <v>0</v>
      </c>
      <c r="BR243" s="129">
        <f t="shared" si="53"/>
        <v>0</v>
      </c>
      <c r="BS243" s="129">
        <f t="shared" si="54"/>
        <v>0</v>
      </c>
      <c r="BT243" s="129">
        <f t="shared" si="55"/>
        <v>0</v>
      </c>
      <c r="BU243" s="129">
        <f t="shared" si="56"/>
        <v>245</v>
      </c>
      <c r="BV243" s="130"/>
      <c r="BW243" s="130"/>
      <c r="BX243" s="130"/>
      <c r="BY243" s="130"/>
      <c r="BZ243" s="130"/>
      <c r="CA243" s="130"/>
      <c r="CB243" s="130"/>
      <c r="CC243" s="130"/>
      <c r="CD243" s="130"/>
      <c r="CE243" s="130"/>
      <c r="CF243" s="130"/>
      <c r="CG243" s="130"/>
      <c r="CH243" s="130"/>
      <c r="CI243" s="130"/>
      <c r="CJ243" s="130"/>
      <c r="CK243" s="130"/>
    </row>
    <row r="244" spans="41:89">
      <c r="AO244" s="124" t="str">
        <f t="shared" si="57"/>
        <v xml:space="preserve"> </v>
      </c>
      <c r="AP244" s="127" t="str">
        <f t="shared" si="58"/>
        <v>Zambia</v>
      </c>
      <c r="AQ244" s="129">
        <f t="shared" si="26"/>
        <v>0</v>
      </c>
      <c r="AR244" s="129">
        <f t="shared" si="29"/>
        <v>0</v>
      </c>
      <c r="AS244" s="129">
        <f t="shared" si="30"/>
        <v>0</v>
      </c>
      <c r="AT244" s="129">
        <f t="shared" si="31"/>
        <v>0</v>
      </c>
      <c r="AU244" s="129">
        <f t="shared" si="32"/>
        <v>0</v>
      </c>
      <c r="AV244" s="129">
        <f t="shared" si="33"/>
        <v>0</v>
      </c>
      <c r="AW244" s="129">
        <f t="shared" si="34"/>
        <v>25</v>
      </c>
      <c r="AX244" s="129">
        <f t="shared" si="35"/>
        <v>0</v>
      </c>
      <c r="AY244" s="129">
        <f t="shared" si="36"/>
        <v>0</v>
      </c>
      <c r="AZ244" s="129">
        <f t="shared" si="37"/>
        <v>0</v>
      </c>
      <c r="BA244" s="129">
        <f t="shared" si="38"/>
        <v>0</v>
      </c>
      <c r="BB244" s="129">
        <f t="shared" si="39"/>
        <v>0</v>
      </c>
      <c r="BC244" s="129">
        <f t="shared" si="40"/>
        <v>0</v>
      </c>
      <c r="BD244" s="129">
        <f t="shared" si="41"/>
        <v>0</v>
      </c>
      <c r="BE244" s="129">
        <f t="shared" si="42"/>
        <v>0</v>
      </c>
      <c r="BF244" s="129">
        <f t="shared" si="43"/>
        <v>0</v>
      </c>
      <c r="BG244" s="129">
        <f t="shared" si="28"/>
        <v>0</v>
      </c>
      <c r="BH244" s="129">
        <f t="shared" si="27"/>
        <v>0</v>
      </c>
      <c r="BI244" s="129">
        <f t="shared" si="44"/>
        <v>0</v>
      </c>
      <c r="BJ244" s="129">
        <f t="shared" si="45"/>
        <v>0</v>
      </c>
      <c r="BK244" s="129">
        <f t="shared" si="46"/>
        <v>0</v>
      </c>
      <c r="BL244" s="129">
        <f t="shared" si="47"/>
        <v>0</v>
      </c>
      <c r="BM244" s="129">
        <f t="shared" si="48"/>
        <v>0</v>
      </c>
      <c r="BN244" s="129">
        <f t="shared" si="49"/>
        <v>0</v>
      </c>
      <c r="BO244" s="129">
        <f t="shared" si="50"/>
        <v>0</v>
      </c>
      <c r="BP244" s="129">
        <f t="shared" si="51"/>
        <v>0</v>
      </c>
      <c r="BQ244" s="129">
        <f t="shared" si="52"/>
        <v>0</v>
      </c>
      <c r="BR244" s="129">
        <f t="shared" si="53"/>
        <v>0</v>
      </c>
      <c r="BS244" s="129">
        <f t="shared" si="54"/>
        <v>0</v>
      </c>
      <c r="BT244" s="129">
        <f t="shared" si="55"/>
        <v>0</v>
      </c>
      <c r="BU244" s="129">
        <f t="shared" si="56"/>
        <v>25</v>
      </c>
      <c r="BV244" s="130"/>
      <c r="BW244" s="130"/>
      <c r="BX244" s="130"/>
      <c r="BY244" s="130"/>
      <c r="BZ244" s="130"/>
      <c r="CA244" s="130"/>
      <c r="CB244" s="130"/>
      <c r="CC244" s="130"/>
      <c r="CD244" s="130"/>
      <c r="CE244" s="130"/>
      <c r="CF244" s="130"/>
      <c r="CG244" s="130"/>
      <c r="CH244" s="130"/>
      <c r="CI244" s="130"/>
      <c r="CJ244" s="130"/>
      <c r="CK244" s="130"/>
    </row>
    <row r="245" spans="41:89">
      <c r="AO245" s="124" t="str">
        <f t="shared" si="57"/>
        <v>Queensland</v>
      </c>
      <c r="AP245" s="127" t="str">
        <f t="shared" si="58"/>
        <v>Adelie Land (France)</v>
      </c>
      <c r="AQ245" s="129">
        <f t="shared" si="26"/>
        <v>0</v>
      </c>
      <c r="AR245" s="129">
        <f t="shared" si="29"/>
        <v>0</v>
      </c>
      <c r="AS245" s="129">
        <f t="shared" si="30"/>
        <v>0</v>
      </c>
      <c r="AT245" s="129">
        <f t="shared" si="31"/>
        <v>0</v>
      </c>
      <c r="AU245" s="129">
        <f t="shared" si="32"/>
        <v>0</v>
      </c>
      <c r="AV245" s="129">
        <f t="shared" si="33"/>
        <v>0</v>
      </c>
      <c r="AW245" s="129">
        <f t="shared" si="34"/>
        <v>0</v>
      </c>
      <c r="AX245" s="129">
        <f t="shared" si="35"/>
        <v>0</v>
      </c>
      <c r="AY245" s="129">
        <f t="shared" si="36"/>
        <v>0</v>
      </c>
      <c r="AZ245" s="129">
        <f t="shared" si="37"/>
        <v>0</v>
      </c>
      <c r="BA245" s="129">
        <f t="shared" si="38"/>
        <v>0</v>
      </c>
      <c r="BB245" s="129">
        <f t="shared" si="39"/>
        <v>0</v>
      </c>
      <c r="BC245" s="129">
        <f t="shared" si="40"/>
        <v>0</v>
      </c>
      <c r="BD245" s="129">
        <f t="shared" si="41"/>
        <v>0</v>
      </c>
      <c r="BE245" s="129">
        <f t="shared" si="42"/>
        <v>0</v>
      </c>
      <c r="BF245" s="129">
        <f t="shared" si="43"/>
        <v>0</v>
      </c>
      <c r="BG245" s="129">
        <f t="shared" si="28"/>
        <v>0</v>
      </c>
      <c r="BH245" s="129">
        <f t="shared" si="27"/>
        <v>0</v>
      </c>
      <c r="BI245" s="129">
        <f t="shared" si="44"/>
        <v>0</v>
      </c>
      <c r="BJ245" s="129">
        <f t="shared" si="45"/>
        <v>0</v>
      </c>
      <c r="BK245" s="129">
        <f t="shared" si="46"/>
        <v>5</v>
      </c>
      <c r="BL245" s="129">
        <f t="shared" si="47"/>
        <v>0</v>
      </c>
      <c r="BM245" s="129">
        <f t="shared" si="48"/>
        <v>0</v>
      </c>
      <c r="BN245" s="129">
        <f t="shared" si="49"/>
        <v>0</v>
      </c>
      <c r="BO245" s="129">
        <f t="shared" si="50"/>
        <v>0</v>
      </c>
      <c r="BP245" s="129">
        <f t="shared" si="51"/>
        <v>0</v>
      </c>
      <c r="BQ245" s="129">
        <f t="shared" si="52"/>
        <v>0</v>
      </c>
      <c r="BR245" s="129">
        <f t="shared" si="53"/>
        <v>0</v>
      </c>
      <c r="BS245" s="129">
        <f t="shared" si="54"/>
        <v>0</v>
      </c>
      <c r="BT245" s="129">
        <f t="shared" si="55"/>
        <v>0</v>
      </c>
      <c r="BU245" s="129">
        <f t="shared" si="56"/>
        <v>5</v>
      </c>
      <c r="BV245" s="130"/>
      <c r="BW245" s="130"/>
      <c r="BX245" s="130"/>
      <c r="BY245" s="130"/>
      <c r="BZ245" s="130"/>
      <c r="CA245" s="130"/>
      <c r="CB245" s="130"/>
      <c r="CC245" s="130"/>
      <c r="CD245" s="130"/>
      <c r="CE245" s="130"/>
      <c r="CF245" s="130"/>
      <c r="CG245" s="130"/>
      <c r="CH245" s="130"/>
      <c r="CI245" s="130"/>
      <c r="CJ245" s="130"/>
      <c r="CK245" s="130"/>
    </row>
    <row r="246" spans="41:89">
      <c r="AO246" s="124" t="str">
        <f t="shared" si="57"/>
        <v xml:space="preserve"> </v>
      </c>
      <c r="AP246" s="127" t="str">
        <f t="shared" si="58"/>
        <v>Australia</v>
      </c>
      <c r="AQ246" s="129">
        <f t="shared" si="26"/>
        <v>0</v>
      </c>
      <c r="AR246" s="129">
        <f t="shared" si="29"/>
        <v>0</v>
      </c>
      <c r="AS246" s="129">
        <f t="shared" si="30"/>
        <v>5</v>
      </c>
      <c r="AT246" s="129">
        <f t="shared" si="31"/>
        <v>0</v>
      </c>
      <c r="AU246" s="129">
        <f t="shared" si="32"/>
        <v>0</v>
      </c>
      <c r="AV246" s="129">
        <f t="shared" si="33"/>
        <v>0</v>
      </c>
      <c r="AW246" s="129">
        <f t="shared" si="34"/>
        <v>15</v>
      </c>
      <c r="AX246" s="129">
        <f t="shared" si="35"/>
        <v>60</v>
      </c>
      <c r="AY246" s="129">
        <f t="shared" si="36"/>
        <v>0</v>
      </c>
      <c r="AZ246" s="129">
        <f t="shared" si="37"/>
        <v>25</v>
      </c>
      <c r="BA246" s="129">
        <f t="shared" si="38"/>
        <v>0</v>
      </c>
      <c r="BB246" s="129">
        <f t="shared" si="39"/>
        <v>20</v>
      </c>
      <c r="BC246" s="129">
        <f t="shared" si="40"/>
        <v>0</v>
      </c>
      <c r="BD246" s="129">
        <f t="shared" si="41"/>
        <v>0</v>
      </c>
      <c r="BE246" s="129">
        <f t="shared" si="42"/>
        <v>0</v>
      </c>
      <c r="BF246" s="129">
        <f t="shared" si="43"/>
        <v>0</v>
      </c>
      <c r="BG246" s="129">
        <f t="shared" si="28"/>
        <v>0</v>
      </c>
      <c r="BH246" s="129">
        <f t="shared" si="27"/>
        <v>0</v>
      </c>
      <c r="BI246" s="129">
        <f t="shared" si="44"/>
        <v>0</v>
      </c>
      <c r="BJ246" s="129">
        <f t="shared" si="45"/>
        <v>0</v>
      </c>
      <c r="BK246" s="129">
        <f t="shared" si="46"/>
        <v>0</v>
      </c>
      <c r="BL246" s="129">
        <f t="shared" si="47"/>
        <v>0</v>
      </c>
      <c r="BM246" s="129">
        <f t="shared" si="48"/>
        <v>0</v>
      </c>
      <c r="BN246" s="129">
        <f t="shared" si="49"/>
        <v>0</v>
      </c>
      <c r="BO246" s="129">
        <f t="shared" si="50"/>
        <v>10</v>
      </c>
      <c r="BP246" s="129">
        <f t="shared" si="51"/>
        <v>5</v>
      </c>
      <c r="BQ246" s="129">
        <f t="shared" si="52"/>
        <v>0</v>
      </c>
      <c r="BR246" s="129">
        <f t="shared" si="53"/>
        <v>0</v>
      </c>
      <c r="BS246" s="129">
        <f t="shared" si="54"/>
        <v>0</v>
      </c>
      <c r="BT246" s="129">
        <f t="shared" si="55"/>
        <v>0</v>
      </c>
      <c r="BU246" s="129">
        <f t="shared" si="56"/>
        <v>145</v>
      </c>
      <c r="BV246" s="130"/>
      <c r="BW246" s="130"/>
      <c r="BX246" s="130"/>
      <c r="BY246" s="130"/>
      <c r="BZ246" s="130"/>
      <c r="CA246" s="130"/>
      <c r="CB246" s="130"/>
      <c r="CC246" s="130"/>
      <c r="CD246" s="130"/>
      <c r="CE246" s="130"/>
      <c r="CF246" s="130"/>
      <c r="CG246" s="130"/>
      <c r="CH246" s="130"/>
      <c r="CI246" s="130"/>
      <c r="CJ246" s="130"/>
      <c r="CK246" s="130"/>
    </row>
    <row r="247" spans="41:89">
      <c r="AO247" s="124" t="str">
        <f t="shared" si="57"/>
        <v xml:space="preserve"> </v>
      </c>
      <c r="AP247" s="127" t="str">
        <f t="shared" si="58"/>
        <v>Bangladesh</v>
      </c>
      <c r="AQ247" s="129">
        <f t="shared" si="26"/>
        <v>0</v>
      </c>
      <c r="AR247" s="129">
        <f t="shared" si="29"/>
        <v>0</v>
      </c>
      <c r="AS247" s="129">
        <f t="shared" si="30"/>
        <v>0</v>
      </c>
      <c r="AT247" s="129">
        <f t="shared" si="31"/>
        <v>0</v>
      </c>
      <c r="AU247" s="129">
        <f t="shared" si="32"/>
        <v>0</v>
      </c>
      <c r="AV247" s="129">
        <f t="shared" si="33"/>
        <v>0</v>
      </c>
      <c r="AW247" s="129">
        <f t="shared" si="34"/>
        <v>0</v>
      </c>
      <c r="AX247" s="129">
        <f t="shared" si="35"/>
        <v>0</v>
      </c>
      <c r="AY247" s="129">
        <f t="shared" si="36"/>
        <v>0</v>
      </c>
      <c r="AZ247" s="129">
        <f t="shared" si="37"/>
        <v>0</v>
      </c>
      <c r="BA247" s="129">
        <f t="shared" si="38"/>
        <v>0</v>
      </c>
      <c r="BB247" s="129">
        <f t="shared" si="39"/>
        <v>0</v>
      </c>
      <c r="BC247" s="129">
        <f t="shared" si="40"/>
        <v>0</v>
      </c>
      <c r="BD247" s="129">
        <f t="shared" si="41"/>
        <v>0</v>
      </c>
      <c r="BE247" s="129">
        <f t="shared" si="42"/>
        <v>0</v>
      </c>
      <c r="BF247" s="129">
        <f t="shared" si="43"/>
        <v>0</v>
      </c>
      <c r="BG247" s="129">
        <f t="shared" si="28"/>
        <v>0</v>
      </c>
      <c r="BH247" s="129">
        <f t="shared" si="27"/>
        <v>0</v>
      </c>
      <c r="BI247" s="129">
        <f t="shared" si="44"/>
        <v>0</v>
      </c>
      <c r="BJ247" s="129">
        <f t="shared" si="45"/>
        <v>0</v>
      </c>
      <c r="BK247" s="129">
        <f t="shared" si="46"/>
        <v>0</v>
      </c>
      <c r="BL247" s="129">
        <f t="shared" si="47"/>
        <v>0</v>
      </c>
      <c r="BM247" s="129">
        <f t="shared" si="48"/>
        <v>0</v>
      </c>
      <c r="BN247" s="129">
        <f t="shared" si="49"/>
        <v>0</v>
      </c>
      <c r="BO247" s="129">
        <f t="shared" si="50"/>
        <v>0</v>
      </c>
      <c r="BP247" s="129">
        <f t="shared" si="51"/>
        <v>20</v>
      </c>
      <c r="BQ247" s="129">
        <f t="shared" si="52"/>
        <v>0</v>
      </c>
      <c r="BR247" s="129">
        <f t="shared" si="53"/>
        <v>0</v>
      </c>
      <c r="BS247" s="129">
        <f t="shared" si="54"/>
        <v>0</v>
      </c>
      <c r="BT247" s="129">
        <f t="shared" si="55"/>
        <v>0</v>
      </c>
      <c r="BU247" s="129">
        <f t="shared" si="56"/>
        <v>20</v>
      </c>
      <c r="BV247" s="130"/>
      <c r="BW247" s="130"/>
      <c r="BX247" s="130"/>
      <c r="BY247" s="130"/>
      <c r="BZ247" s="130"/>
      <c r="CA247" s="130"/>
      <c r="CB247" s="130"/>
      <c r="CC247" s="130"/>
      <c r="CD247" s="130"/>
      <c r="CE247" s="130"/>
      <c r="CF247" s="130"/>
      <c r="CG247" s="130"/>
      <c r="CH247" s="130"/>
      <c r="CI247" s="130"/>
      <c r="CJ247" s="130"/>
      <c r="CK247" s="130"/>
    </row>
    <row r="248" spans="41:89">
      <c r="AO248" s="124" t="str">
        <f t="shared" si="57"/>
        <v xml:space="preserve"> </v>
      </c>
      <c r="AP248" s="127" t="str">
        <f t="shared" si="58"/>
        <v>Cambodia</v>
      </c>
      <c r="AQ248" s="129">
        <f t="shared" si="26"/>
        <v>0</v>
      </c>
      <c r="AR248" s="129">
        <f t="shared" si="29"/>
        <v>0</v>
      </c>
      <c r="AS248" s="129">
        <f t="shared" si="30"/>
        <v>0</v>
      </c>
      <c r="AT248" s="129">
        <f t="shared" si="31"/>
        <v>0</v>
      </c>
      <c r="AU248" s="129">
        <f t="shared" si="32"/>
        <v>0</v>
      </c>
      <c r="AV248" s="129">
        <f t="shared" si="33"/>
        <v>0</v>
      </c>
      <c r="AW248" s="129">
        <f t="shared" si="34"/>
        <v>0</v>
      </c>
      <c r="AX248" s="129">
        <f t="shared" si="35"/>
        <v>0</v>
      </c>
      <c r="AY248" s="129">
        <f t="shared" si="36"/>
        <v>0</v>
      </c>
      <c r="AZ248" s="129">
        <f t="shared" si="37"/>
        <v>0</v>
      </c>
      <c r="BA248" s="129">
        <f t="shared" si="38"/>
        <v>0</v>
      </c>
      <c r="BB248" s="129">
        <f t="shared" si="39"/>
        <v>0</v>
      </c>
      <c r="BC248" s="129">
        <f t="shared" si="40"/>
        <v>0</v>
      </c>
      <c r="BD248" s="129">
        <f t="shared" si="41"/>
        <v>0</v>
      </c>
      <c r="BE248" s="129">
        <f t="shared" si="42"/>
        <v>0</v>
      </c>
      <c r="BF248" s="129">
        <f t="shared" si="43"/>
        <v>0</v>
      </c>
      <c r="BG248" s="129">
        <f t="shared" si="28"/>
        <v>0</v>
      </c>
      <c r="BH248" s="129">
        <f t="shared" si="27"/>
        <v>0</v>
      </c>
      <c r="BI248" s="129">
        <f t="shared" si="44"/>
        <v>0</v>
      </c>
      <c r="BJ248" s="129">
        <f t="shared" si="45"/>
        <v>0</v>
      </c>
      <c r="BK248" s="129">
        <f t="shared" si="46"/>
        <v>0</v>
      </c>
      <c r="BL248" s="129">
        <f t="shared" si="47"/>
        <v>0</v>
      </c>
      <c r="BM248" s="129">
        <f t="shared" si="48"/>
        <v>0</v>
      </c>
      <c r="BN248" s="129">
        <f t="shared" si="49"/>
        <v>10</v>
      </c>
      <c r="BO248" s="129">
        <f t="shared" si="50"/>
        <v>0</v>
      </c>
      <c r="BP248" s="129">
        <f t="shared" si="51"/>
        <v>0</v>
      </c>
      <c r="BQ248" s="129">
        <f t="shared" si="52"/>
        <v>0</v>
      </c>
      <c r="BR248" s="129">
        <f t="shared" si="53"/>
        <v>0</v>
      </c>
      <c r="BS248" s="129">
        <f t="shared" si="54"/>
        <v>0</v>
      </c>
      <c r="BT248" s="129">
        <f t="shared" si="55"/>
        <v>0</v>
      </c>
      <c r="BU248" s="129">
        <f t="shared" si="56"/>
        <v>10</v>
      </c>
      <c r="BV248" s="130"/>
      <c r="BW248" s="130"/>
      <c r="BX248" s="130"/>
      <c r="BY248" s="130"/>
      <c r="BZ248" s="130"/>
      <c r="CA248" s="130"/>
      <c r="CB248" s="130"/>
      <c r="CC248" s="130"/>
      <c r="CD248" s="130"/>
      <c r="CE248" s="130"/>
      <c r="CF248" s="130"/>
      <c r="CG248" s="130"/>
      <c r="CH248" s="130"/>
      <c r="CI248" s="130"/>
      <c r="CJ248" s="130"/>
      <c r="CK248" s="130"/>
    </row>
    <row r="249" spans="41:89">
      <c r="AO249" s="124" t="str">
        <f t="shared" si="57"/>
        <v xml:space="preserve"> </v>
      </c>
      <c r="AP249" s="127" t="str">
        <f t="shared" si="58"/>
        <v>China (excludes SARs and Taiwan)</v>
      </c>
      <c r="AQ249" s="129">
        <f t="shared" si="26"/>
        <v>0</v>
      </c>
      <c r="AR249" s="129">
        <f t="shared" si="29"/>
        <v>70</v>
      </c>
      <c r="AS249" s="129">
        <f t="shared" si="30"/>
        <v>0</v>
      </c>
      <c r="AT249" s="129">
        <f t="shared" si="31"/>
        <v>0</v>
      </c>
      <c r="AU249" s="129">
        <f t="shared" si="32"/>
        <v>0</v>
      </c>
      <c r="AV249" s="129">
        <f t="shared" si="33"/>
        <v>0</v>
      </c>
      <c r="AW249" s="129">
        <f t="shared" si="34"/>
        <v>0</v>
      </c>
      <c r="AX249" s="129">
        <f t="shared" si="35"/>
        <v>810</v>
      </c>
      <c r="AY249" s="129">
        <f t="shared" si="36"/>
        <v>0</v>
      </c>
      <c r="AZ249" s="129">
        <f t="shared" si="37"/>
        <v>0</v>
      </c>
      <c r="BA249" s="129">
        <f t="shared" si="38"/>
        <v>0</v>
      </c>
      <c r="BB249" s="129">
        <f t="shared" si="39"/>
        <v>0</v>
      </c>
      <c r="BC249" s="129">
        <f t="shared" si="40"/>
        <v>0</v>
      </c>
      <c r="BD249" s="129">
        <f t="shared" si="41"/>
        <v>0</v>
      </c>
      <c r="BE249" s="129">
        <f t="shared" si="42"/>
        <v>0</v>
      </c>
      <c r="BF249" s="129">
        <f t="shared" si="43"/>
        <v>0</v>
      </c>
      <c r="BG249" s="129">
        <f t="shared" si="28"/>
        <v>0</v>
      </c>
      <c r="BH249" s="129">
        <f t="shared" si="27"/>
        <v>0</v>
      </c>
      <c r="BI249" s="129">
        <f t="shared" si="44"/>
        <v>0</v>
      </c>
      <c r="BJ249" s="129">
        <f t="shared" si="45"/>
        <v>0</v>
      </c>
      <c r="BK249" s="129">
        <f t="shared" si="46"/>
        <v>0</v>
      </c>
      <c r="BL249" s="129">
        <f t="shared" si="47"/>
        <v>0</v>
      </c>
      <c r="BM249" s="129">
        <f t="shared" si="48"/>
        <v>0</v>
      </c>
      <c r="BN249" s="129">
        <f t="shared" si="49"/>
        <v>0</v>
      </c>
      <c r="BO249" s="129">
        <f t="shared" si="50"/>
        <v>0</v>
      </c>
      <c r="BP249" s="129">
        <f t="shared" si="51"/>
        <v>20</v>
      </c>
      <c r="BQ249" s="129">
        <f t="shared" si="52"/>
        <v>0</v>
      </c>
      <c r="BR249" s="129">
        <f t="shared" si="53"/>
        <v>0</v>
      </c>
      <c r="BS249" s="129">
        <f t="shared" si="54"/>
        <v>0</v>
      </c>
      <c r="BT249" s="129">
        <f t="shared" si="55"/>
        <v>0</v>
      </c>
      <c r="BU249" s="129">
        <f t="shared" si="56"/>
        <v>900</v>
      </c>
      <c r="BV249" s="130"/>
      <c r="BW249" s="130"/>
      <c r="BX249" s="130"/>
      <c r="BY249" s="130"/>
      <c r="BZ249" s="130"/>
      <c r="CA249" s="130"/>
      <c r="CB249" s="130"/>
      <c r="CC249" s="130"/>
      <c r="CD249" s="130"/>
      <c r="CE249" s="130"/>
      <c r="CF249" s="130"/>
      <c r="CG249" s="130"/>
      <c r="CH249" s="130"/>
      <c r="CI249" s="130"/>
      <c r="CJ249" s="130"/>
      <c r="CK249" s="130"/>
    </row>
    <row r="250" spans="41:89">
      <c r="AO250" s="124" t="str">
        <f t="shared" si="57"/>
        <v xml:space="preserve"> </v>
      </c>
      <c r="AP250" s="127" t="str">
        <f t="shared" si="58"/>
        <v>Fiji</v>
      </c>
      <c r="AQ250" s="129">
        <f t="shared" si="26"/>
        <v>0</v>
      </c>
      <c r="AR250" s="129">
        <f t="shared" si="29"/>
        <v>0</v>
      </c>
      <c r="AS250" s="129">
        <f t="shared" si="30"/>
        <v>295</v>
      </c>
      <c r="AT250" s="129">
        <f t="shared" si="31"/>
        <v>175</v>
      </c>
      <c r="AU250" s="129">
        <f t="shared" si="32"/>
        <v>0</v>
      </c>
      <c r="AV250" s="129">
        <f t="shared" si="33"/>
        <v>0</v>
      </c>
      <c r="AW250" s="129">
        <f t="shared" si="34"/>
        <v>105</v>
      </c>
      <c r="AX250" s="129">
        <f t="shared" si="35"/>
        <v>230</v>
      </c>
      <c r="AY250" s="129">
        <f t="shared" si="36"/>
        <v>165</v>
      </c>
      <c r="AZ250" s="129">
        <f t="shared" si="37"/>
        <v>25</v>
      </c>
      <c r="BA250" s="129">
        <f t="shared" si="38"/>
        <v>90</v>
      </c>
      <c r="BB250" s="129">
        <f t="shared" si="39"/>
        <v>35</v>
      </c>
      <c r="BC250" s="129">
        <f t="shared" si="40"/>
        <v>0</v>
      </c>
      <c r="BD250" s="129">
        <f t="shared" si="41"/>
        <v>0</v>
      </c>
      <c r="BE250" s="129">
        <f t="shared" si="42"/>
        <v>0</v>
      </c>
      <c r="BF250" s="129">
        <f t="shared" si="43"/>
        <v>0</v>
      </c>
      <c r="BG250" s="129">
        <f t="shared" si="28"/>
        <v>0</v>
      </c>
      <c r="BH250" s="129">
        <f t="shared" si="27"/>
        <v>0</v>
      </c>
      <c r="BI250" s="129">
        <f t="shared" si="44"/>
        <v>0</v>
      </c>
      <c r="BJ250" s="129">
        <f t="shared" si="45"/>
        <v>0</v>
      </c>
      <c r="BK250" s="129">
        <f t="shared" si="46"/>
        <v>40</v>
      </c>
      <c r="BL250" s="129">
        <f t="shared" si="47"/>
        <v>0</v>
      </c>
      <c r="BM250" s="129">
        <f t="shared" si="48"/>
        <v>0</v>
      </c>
      <c r="BN250" s="129">
        <f t="shared" si="49"/>
        <v>0</v>
      </c>
      <c r="BO250" s="129">
        <f t="shared" si="50"/>
        <v>0</v>
      </c>
      <c r="BP250" s="129">
        <f t="shared" si="51"/>
        <v>5</v>
      </c>
      <c r="BQ250" s="129">
        <f t="shared" si="52"/>
        <v>0</v>
      </c>
      <c r="BR250" s="129">
        <f t="shared" si="53"/>
        <v>0</v>
      </c>
      <c r="BS250" s="129">
        <f t="shared" si="54"/>
        <v>0</v>
      </c>
      <c r="BT250" s="129">
        <f t="shared" si="55"/>
        <v>0</v>
      </c>
      <c r="BU250" s="129">
        <f t="shared" si="56"/>
        <v>1160</v>
      </c>
      <c r="BV250" s="130"/>
      <c r="BW250" s="130"/>
      <c r="BX250" s="130"/>
      <c r="BY250" s="130"/>
      <c r="BZ250" s="130"/>
      <c r="CA250" s="130"/>
      <c r="CB250" s="130"/>
      <c r="CC250" s="130"/>
      <c r="CD250" s="130"/>
      <c r="CE250" s="130"/>
      <c r="CF250" s="130"/>
      <c r="CG250" s="130"/>
      <c r="CH250" s="130"/>
      <c r="CI250" s="130"/>
      <c r="CJ250" s="130"/>
      <c r="CK250" s="130"/>
    </row>
    <row r="251" spans="41:89">
      <c r="AO251" s="124" t="str">
        <f t="shared" si="57"/>
        <v xml:space="preserve"> </v>
      </c>
      <c r="AP251" s="127" t="str">
        <f t="shared" si="58"/>
        <v>Hong Kong (SAR of China)</v>
      </c>
      <c r="AQ251" s="129">
        <f t="shared" si="26"/>
        <v>0</v>
      </c>
      <c r="AR251" s="129">
        <f t="shared" si="29"/>
        <v>0</v>
      </c>
      <c r="AS251" s="129">
        <f t="shared" si="30"/>
        <v>0</v>
      </c>
      <c r="AT251" s="129">
        <f t="shared" si="31"/>
        <v>0</v>
      </c>
      <c r="AU251" s="129">
        <f t="shared" si="32"/>
        <v>0</v>
      </c>
      <c r="AV251" s="129">
        <f t="shared" si="33"/>
        <v>0</v>
      </c>
      <c r="AW251" s="129">
        <f t="shared" si="34"/>
        <v>0</v>
      </c>
      <c r="AX251" s="129">
        <f t="shared" si="35"/>
        <v>0</v>
      </c>
      <c r="AY251" s="129">
        <f t="shared" si="36"/>
        <v>0</v>
      </c>
      <c r="AZ251" s="129">
        <f t="shared" si="37"/>
        <v>0</v>
      </c>
      <c r="BA251" s="129">
        <f t="shared" si="38"/>
        <v>0</v>
      </c>
      <c r="BB251" s="129">
        <f t="shared" si="39"/>
        <v>0</v>
      </c>
      <c r="BC251" s="129">
        <f t="shared" si="40"/>
        <v>0</v>
      </c>
      <c r="BD251" s="129">
        <f t="shared" si="41"/>
        <v>0</v>
      </c>
      <c r="BE251" s="129">
        <f t="shared" si="42"/>
        <v>0</v>
      </c>
      <c r="BF251" s="129">
        <f t="shared" si="43"/>
        <v>0</v>
      </c>
      <c r="BG251" s="129">
        <f t="shared" si="28"/>
        <v>0</v>
      </c>
      <c r="BH251" s="129">
        <f t="shared" si="27"/>
        <v>0</v>
      </c>
      <c r="BI251" s="129">
        <f t="shared" si="44"/>
        <v>0</v>
      </c>
      <c r="BJ251" s="129">
        <f t="shared" si="45"/>
        <v>0</v>
      </c>
      <c r="BK251" s="129">
        <f t="shared" si="46"/>
        <v>0</v>
      </c>
      <c r="BL251" s="129">
        <f t="shared" si="47"/>
        <v>0</v>
      </c>
      <c r="BM251" s="129">
        <f t="shared" si="48"/>
        <v>220</v>
      </c>
      <c r="BN251" s="129">
        <f t="shared" si="49"/>
        <v>0</v>
      </c>
      <c r="BO251" s="129">
        <f t="shared" si="50"/>
        <v>110</v>
      </c>
      <c r="BP251" s="129">
        <f t="shared" si="51"/>
        <v>0</v>
      </c>
      <c r="BQ251" s="129">
        <f t="shared" si="52"/>
        <v>0</v>
      </c>
      <c r="BR251" s="129">
        <f t="shared" si="53"/>
        <v>0</v>
      </c>
      <c r="BS251" s="129">
        <f t="shared" si="54"/>
        <v>0</v>
      </c>
      <c r="BT251" s="129">
        <f t="shared" si="55"/>
        <v>0</v>
      </c>
      <c r="BU251" s="129">
        <f t="shared" si="56"/>
        <v>330</v>
      </c>
      <c r="BV251" s="130"/>
      <c r="BW251" s="130"/>
      <c r="BX251" s="130"/>
      <c r="BY251" s="130"/>
      <c r="BZ251" s="130"/>
      <c r="CA251" s="130"/>
      <c r="CB251" s="130"/>
      <c r="CC251" s="130"/>
      <c r="CD251" s="130"/>
      <c r="CE251" s="130"/>
      <c r="CF251" s="130"/>
      <c r="CG251" s="130"/>
      <c r="CH251" s="130"/>
      <c r="CI251" s="130"/>
      <c r="CJ251" s="130"/>
      <c r="CK251" s="130"/>
    </row>
    <row r="252" spans="41:89">
      <c r="AO252" s="124" t="str">
        <f t="shared" si="57"/>
        <v xml:space="preserve"> </v>
      </c>
      <c r="AP252" s="127" t="str">
        <f t="shared" si="58"/>
        <v>India</v>
      </c>
      <c r="AQ252" s="129">
        <f t="shared" si="26"/>
        <v>0</v>
      </c>
      <c r="AR252" s="129">
        <f t="shared" si="29"/>
        <v>0</v>
      </c>
      <c r="AS252" s="129">
        <f t="shared" si="30"/>
        <v>0</v>
      </c>
      <c r="AT252" s="129">
        <f t="shared" si="31"/>
        <v>0</v>
      </c>
      <c r="AU252" s="129">
        <f t="shared" si="32"/>
        <v>0</v>
      </c>
      <c r="AV252" s="129">
        <f t="shared" si="33"/>
        <v>0</v>
      </c>
      <c r="AW252" s="129">
        <f t="shared" si="34"/>
        <v>0</v>
      </c>
      <c r="AX252" s="129">
        <f t="shared" si="35"/>
        <v>0</v>
      </c>
      <c r="AY252" s="129">
        <f t="shared" si="36"/>
        <v>0</v>
      </c>
      <c r="AZ252" s="129">
        <f t="shared" si="37"/>
        <v>0</v>
      </c>
      <c r="BA252" s="129">
        <f t="shared" si="38"/>
        <v>0</v>
      </c>
      <c r="BB252" s="129">
        <f t="shared" si="39"/>
        <v>0</v>
      </c>
      <c r="BC252" s="129">
        <f t="shared" si="40"/>
        <v>0</v>
      </c>
      <c r="BD252" s="129">
        <f t="shared" si="41"/>
        <v>0</v>
      </c>
      <c r="BE252" s="129">
        <f t="shared" si="42"/>
        <v>0</v>
      </c>
      <c r="BF252" s="129">
        <f t="shared" si="43"/>
        <v>0</v>
      </c>
      <c r="BG252" s="129">
        <f t="shared" si="28"/>
        <v>0</v>
      </c>
      <c r="BH252" s="129">
        <f t="shared" si="27"/>
        <v>0</v>
      </c>
      <c r="BI252" s="129">
        <f t="shared" si="44"/>
        <v>0</v>
      </c>
      <c r="BJ252" s="129">
        <f t="shared" si="45"/>
        <v>0</v>
      </c>
      <c r="BK252" s="129">
        <f t="shared" si="46"/>
        <v>0</v>
      </c>
      <c r="BL252" s="129">
        <f t="shared" si="47"/>
        <v>0</v>
      </c>
      <c r="BM252" s="129">
        <f t="shared" si="48"/>
        <v>0</v>
      </c>
      <c r="BN252" s="129">
        <f t="shared" si="49"/>
        <v>0</v>
      </c>
      <c r="BO252" s="129">
        <f t="shared" si="50"/>
        <v>0</v>
      </c>
      <c r="BP252" s="129">
        <f t="shared" si="51"/>
        <v>0</v>
      </c>
      <c r="BQ252" s="129">
        <f t="shared" si="52"/>
        <v>0</v>
      </c>
      <c r="BR252" s="129">
        <f t="shared" si="53"/>
        <v>0</v>
      </c>
      <c r="BS252" s="129">
        <f t="shared" si="54"/>
        <v>0</v>
      </c>
      <c r="BT252" s="129">
        <f t="shared" si="55"/>
        <v>0</v>
      </c>
      <c r="BU252" s="129">
        <f t="shared" si="56"/>
        <v>0</v>
      </c>
      <c r="BV252" s="130"/>
      <c r="BW252" s="130"/>
      <c r="BX252" s="130"/>
      <c r="BY252" s="130"/>
      <c r="BZ252" s="130"/>
      <c r="CA252" s="130"/>
      <c r="CB252" s="130"/>
      <c r="CC252" s="130"/>
      <c r="CD252" s="130"/>
      <c r="CE252" s="130"/>
      <c r="CF252" s="130"/>
      <c r="CG252" s="130"/>
      <c r="CH252" s="130"/>
      <c r="CI252" s="130"/>
      <c r="CJ252" s="130"/>
      <c r="CK252" s="130"/>
    </row>
    <row r="253" spans="41:89">
      <c r="AO253" s="124" t="str">
        <f t="shared" si="57"/>
        <v xml:space="preserve"> </v>
      </c>
      <c r="AP253" s="127" t="str">
        <f t="shared" si="58"/>
        <v>Iran</v>
      </c>
      <c r="AQ253" s="129">
        <f t="shared" si="26"/>
        <v>0</v>
      </c>
      <c r="AR253" s="129">
        <f t="shared" si="29"/>
        <v>0</v>
      </c>
      <c r="AS253" s="129">
        <f t="shared" si="30"/>
        <v>0</v>
      </c>
      <c r="AT253" s="129">
        <f t="shared" si="31"/>
        <v>0</v>
      </c>
      <c r="AU253" s="129">
        <f t="shared" si="32"/>
        <v>0</v>
      </c>
      <c r="AV253" s="129">
        <f t="shared" si="33"/>
        <v>0</v>
      </c>
      <c r="AW253" s="129">
        <f t="shared" si="34"/>
        <v>0</v>
      </c>
      <c r="AX253" s="129">
        <f t="shared" si="35"/>
        <v>0</v>
      </c>
      <c r="AY253" s="129">
        <f t="shared" si="36"/>
        <v>0</v>
      </c>
      <c r="AZ253" s="129">
        <f t="shared" si="37"/>
        <v>0</v>
      </c>
      <c r="BA253" s="129">
        <f t="shared" si="38"/>
        <v>0</v>
      </c>
      <c r="BB253" s="129">
        <f t="shared" si="39"/>
        <v>0</v>
      </c>
      <c r="BC253" s="129">
        <f t="shared" si="40"/>
        <v>0</v>
      </c>
      <c r="BD253" s="129">
        <f t="shared" si="41"/>
        <v>0</v>
      </c>
      <c r="BE253" s="129">
        <f t="shared" si="42"/>
        <v>0</v>
      </c>
      <c r="BF253" s="129">
        <f t="shared" si="43"/>
        <v>0</v>
      </c>
      <c r="BG253" s="129">
        <f t="shared" si="28"/>
        <v>0</v>
      </c>
      <c r="BH253" s="129">
        <f t="shared" si="27"/>
        <v>0</v>
      </c>
      <c r="BI253" s="129">
        <f t="shared" si="44"/>
        <v>0</v>
      </c>
      <c r="BJ253" s="129">
        <f t="shared" si="45"/>
        <v>0</v>
      </c>
      <c r="BK253" s="129">
        <f t="shared" si="46"/>
        <v>0</v>
      </c>
      <c r="BL253" s="129">
        <f t="shared" si="47"/>
        <v>0</v>
      </c>
      <c r="BM253" s="129">
        <f t="shared" si="48"/>
        <v>0</v>
      </c>
      <c r="BN253" s="129">
        <f t="shared" si="49"/>
        <v>30</v>
      </c>
      <c r="BO253" s="129">
        <f t="shared" si="50"/>
        <v>0</v>
      </c>
      <c r="BP253" s="129">
        <f t="shared" si="51"/>
        <v>0</v>
      </c>
      <c r="BQ253" s="129">
        <f t="shared" si="52"/>
        <v>0</v>
      </c>
      <c r="BR253" s="129">
        <f t="shared" si="53"/>
        <v>0</v>
      </c>
      <c r="BS253" s="129">
        <f t="shared" si="54"/>
        <v>0</v>
      </c>
      <c r="BT253" s="129">
        <f t="shared" si="55"/>
        <v>0</v>
      </c>
      <c r="BU253" s="129">
        <f t="shared" si="56"/>
        <v>30</v>
      </c>
      <c r="BV253" s="130"/>
      <c r="BW253" s="130"/>
      <c r="BX253" s="130"/>
      <c r="BY253" s="130"/>
      <c r="BZ253" s="130"/>
      <c r="CA253" s="130"/>
      <c r="CB253" s="130"/>
      <c r="CC253" s="130"/>
      <c r="CD253" s="130"/>
      <c r="CE253" s="130"/>
      <c r="CF253" s="130"/>
      <c r="CG253" s="130"/>
      <c r="CH253" s="130"/>
      <c r="CI253" s="130"/>
      <c r="CJ253" s="130"/>
      <c r="CK253" s="130"/>
    </row>
    <row r="254" spans="41:89">
      <c r="AO254" s="124" t="str">
        <f t="shared" si="57"/>
        <v xml:space="preserve"> </v>
      </c>
      <c r="AP254" s="127" t="str">
        <f t="shared" si="58"/>
        <v>Japan</v>
      </c>
      <c r="AQ254" s="129">
        <f t="shared" si="26"/>
        <v>0</v>
      </c>
      <c r="AR254" s="129">
        <f t="shared" si="29"/>
        <v>0</v>
      </c>
      <c r="AS254" s="129">
        <f t="shared" si="30"/>
        <v>0</v>
      </c>
      <c r="AT254" s="129">
        <f t="shared" si="31"/>
        <v>0</v>
      </c>
      <c r="AU254" s="129">
        <f t="shared" si="32"/>
        <v>0</v>
      </c>
      <c r="AV254" s="129">
        <f t="shared" si="33"/>
        <v>0</v>
      </c>
      <c r="AW254" s="129">
        <f t="shared" si="34"/>
        <v>0</v>
      </c>
      <c r="AX254" s="129">
        <f t="shared" si="35"/>
        <v>0</v>
      </c>
      <c r="AY254" s="129">
        <f t="shared" si="36"/>
        <v>0</v>
      </c>
      <c r="AZ254" s="129">
        <f t="shared" si="37"/>
        <v>0</v>
      </c>
      <c r="BA254" s="129">
        <f t="shared" si="38"/>
        <v>0</v>
      </c>
      <c r="BB254" s="129">
        <f t="shared" si="39"/>
        <v>0</v>
      </c>
      <c r="BC254" s="129">
        <f t="shared" si="40"/>
        <v>0</v>
      </c>
      <c r="BD254" s="129">
        <f t="shared" si="41"/>
        <v>0</v>
      </c>
      <c r="BE254" s="129">
        <f t="shared" si="42"/>
        <v>0</v>
      </c>
      <c r="BF254" s="129">
        <f t="shared" si="43"/>
        <v>0</v>
      </c>
      <c r="BG254" s="129">
        <f t="shared" si="28"/>
        <v>0</v>
      </c>
      <c r="BH254" s="129">
        <f t="shared" si="27"/>
        <v>0</v>
      </c>
      <c r="BI254" s="129">
        <f t="shared" si="44"/>
        <v>0</v>
      </c>
      <c r="BJ254" s="129">
        <f t="shared" si="45"/>
        <v>0</v>
      </c>
      <c r="BK254" s="129">
        <f t="shared" si="46"/>
        <v>0</v>
      </c>
      <c r="BL254" s="129">
        <f t="shared" si="47"/>
        <v>0</v>
      </c>
      <c r="BM254" s="129">
        <f t="shared" si="48"/>
        <v>0</v>
      </c>
      <c r="BN254" s="129">
        <f t="shared" si="49"/>
        <v>0</v>
      </c>
      <c r="BO254" s="129">
        <f t="shared" si="50"/>
        <v>0</v>
      </c>
      <c r="BP254" s="129">
        <f t="shared" si="51"/>
        <v>0</v>
      </c>
      <c r="BQ254" s="129">
        <f t="shared" si="52"/>
        <v>0</v>
      </c>
      <c r="BR254" s="129">
        <f t="shared" si="53"/>
        <v>0</v>
      </c>
      <c r="BS254" s="129">
        <f t="shared" si="54"/>
        <v>0</v>
      </c>
      <c r="BT254" s="129">
        <f t="shared" si="55"/>
        <v>0</v>
      </c>
      <c r="BU254" s="129">
        <f t="shared" si="56"/>
        <v>0</v>
      </c>
      <c r="BV254" s="130"/>
      <c r="BW254" s="130"/>
      <c r="BX254" s="130"/>
      <c r="BY254" s="130"/>
      <c r="BZ254" s="130"/>
      <c r="CA254" s="130"/>
      <c r="CB254" s="130"/>
      <c r="CC254" s="130"/>
      <c r="CD254" s="130"/>
      <c r="CE254" s="130"/>
      <c r="CF254" s="130"/>
      <c r="CG254" s="130"/>
      <c r="CH254" s="130"/>
      <c r="CI254" s="130"/>
      <c r="CJ254" s="130"/>
      <c r="CK254" s="130"/>
    </row>
    <row r="255" spans="41:89">
      <c r="AO255" s="124" t="str">
        <f t="shared" si="57"/>
        <v xml:space="preserve"> </v>
      </c>
      <c r="AP255" s="127" t="str">
        <f t="shared" si="58"/>
        <v>Kiribati</v>
      </c>
      <c r="AQ255" s="129">
        <f t="shared" si="26"/>
        <v>0</v>
      </c>
      <c r="AR255" s="129">
        <f t="shared" si="29"/>
        <v>0</v>
      </c>
      <c r="AS255" s="129">
        <f t="shared" si="30"/>
        <v>0</v>
      </c>
      <c r="AT255" s="129">
        <f t="shared" si="31"/>
        <v>0</v>
      </c>
      <c r="AU255" s="129">
        <f t="shared" si="32"/>
        <v>0</v>
      </c>
      <c r="AV255" s="129">
        <f t="shared" si="33"/>
        <v>0</v>
      </c>
      <c r="AW255" s="129">
        <f t="shared" si="34"/>
        <v>0</v>
      </c>
      <c r="AX255" s="129">
        <f t="shared" si="35"/>
        <v>0</v>
      </c>
      <c r="AY255" s="129">
        <f t="shared" si="36"/>
        <v>25</v>
      </c>
      <c r="AZ255" s="129">
        <f t="shared" si="37"/>
        <v>0</v>
      </c>
      <c r="BA255" s="129">
        <f t="shared" si="38"/>
        <v>0</v>
      </c>
      <c r="BB255" s="129">
        <f t="shared" si="39"/>
        <v>0</v>
      </c>
      <c r="BC255" s="129">
        <f t="shared" si="40"/>
        <v>0</v>
      </c>
      <c r="BD255" s="129">
        <f t="shared" si="41"/>
        <v>0</v>
      </c>
      <c r="BE255" s="129">
        <f t="shared" si="42"/>
        <v>0</v>
      </c>
      <c r="BF255" s="129">
        <f t="shared" si="43"/>
        <v>0</v>
      </c>
      <c r="BG255" s="129">
        <f t="shared" si="28"/>
        <v>0</v>
      </c>
      <c r="BH255" s="129">
        <f t="shared" si="27"/>
        <v>0</v>
      </c>
      <c r="BI255" s="129">
        <f t="shared" si="44"/>
        <v>0</v>
      </c>
      <c r="BJ255" s="129">
        <f t="shared" si="45"/>
        <v>0</v>
      </c>
      <c r="BK255" s="129">
        <f t="shared" si="46"/>
        <v>0</v>
      </c>
      <c r="BL255" s="129">
        <f t="shared" si="47"/>
        <v>0</v>
      </c>
      <c r="BM255" s="129">
        <f t="shared" si="48"/>
        <v>0</v>
      </c>
      <c r="BN255" s="129">
        <f t="shared" si="49"/>
        <v>0</v>
      </c>
      <c r="BO255" s="129">
        <f t="shared" si="50"/>
        <v>0</v>
      </c>
      <c r="BP255" s="129">
        <f t="shared" si="51"/>
        <v>0</v>
      </c>
      <c r="BQ255" s="129">
        <f t="shared" si="52"/>
        <v>0</v>
      </c>
      <c r="BR255" s="129">
        <f t="shared" si="53"/>
        <v>0</v>
      </c>
      <c r="BS255" s="129">
        <f t="shared" si="54"/>
        <v>0</v>
      </c>
      <c r="BT255" s="129">
        <f t="shared" si="55"/>
        <v>0</v>
      </c>
      <c r="BU255" s="129">
        <f t="shared" si="56"/>
        <v>25</v>
      </c>
      <c r="BV255" s="130"/>
      <c r="BW255" s="130"/>
      <c r="BX255" s="130"/>
      <c r="BY255" s="130"/>
      <c r="BZ255" s="130"/>
      <c r="CA255" s="130"/>
      <c r="CB255" s="130"/>
      <c r="CC255" s="130"/>
      <c r="CD255" s="130"/>
      <c r="CE255" s="130"/>
      <c r="CF255" s="130"/>
      <c r="CG255" s="130"/>
      <c r="CH255" s="130"/>
      <c r="CI255" s="130"/>
      <c r="CJ255" s="130"/>
      <c r="CK255" s="130"/>
    </row>
    <row r="256" spans="41:89">
      <c r="AO256" s="124" t="str">
        <f t="shared" si="57"/>
        <v xml:space="preserve"> </v>
      </c>
      <c r="AP256" s="127" t="str">
        <f t="shared" si="58"/>
        <v>Korea, Republic of (South)</v>
      </c>
      <c r="AQ256" s="129">
        <f t="shared" si="26"/>
        <v>0</v>
      </c>
      <c r="AR256" s="129">
        <f t="shared" si="29"/>
        <v>0</v>
      </c>
      <c r="AS256" s="129">
        <f t="shared" si="30"/>
        <v>0</v>
      </c>
      <c r="AT256" s="129">
        <f t="shared" si="31"/>
        <v>0</v>
      </c>
      <c r="AU256" s="129">
        <f t="shared" si="32"/>
        <v>0</v>
      </c>
      <c r="AV256" s="129">
        <f t="shared" si="33"/>
        <v>0</v>
      </c>
      <c r="AW256" s="129">
        <f t="shared" si="34"/>
        <v>0</v>
      </c>
      <c r="AX256" s="129">
        <f t="shared" si="35"/>
        <v>0</v>
      </c>
      <c r="AY256" s="129">
        <f t="shared" si="36"/>
        <v>0</v>
      </c>
      <c r="AZ256" s="129">
        <f t="shared" si="37"/>
        <v>0</v>
      </c>
      <c r="BA256" s="129">
        <f t="shared" si="38"/>
        <v>0</v>
      </c>
      <c r="BB256" s="129">
        <f t="shared" si="39"/>
        <v>0</v>
      </c>
      <c r="BC256" s="129">
        <f t="shared" si="40"/>
        <v>0</v>
      </c>
      <c r="BD256" s="129">
        <f t="shared" si="41"/>
        <v>0</v>
      </c>
      <c r="BE256" s="129">
        <f t="shared" si="42"/>
        <v>0</v>
      </c>
      <c r="BF256" s="129">
        <f t="shared" si="43"/>
        <v>0</v>
      </c>
      <c r="BG256" s="129">
        <f t="shared" si="28"/>
        <v>0</v>
      </c>
      <c r="BH256" s="129">
        <f t="shared" si="27"/>
        <v>0</v>
      </c>
      <c r="BI256" s="129">
        <f t="shared" si="44"/>
        <v>0</v>
      </c>
      <c r="BJ256" s="129">
        <f t="shared" si="45"/>
        <v>0</v>
      </c>
      <c r="BK256" s="129">
        <f t="shared" si="46"/>
        <v>0</v>
      </c>
      <c r="BL256" s="129">
        <f t="shared" si="47"/>
        <v>0</v>
      </c>
      <c r="BM256" s="129">
        <f t="shared" si="48"/>
        <v>0</v>
      </c>
      <c r="BN256" s="129">
        <f t="shared" si="49"/>
        <v>0</v>
      </c>
      <c r="BO256" s="129">
        <f t="shared" si="50"/>
        <v>0</v>
      </c>
      <c r="BP256" s="129">
        <f t="shared" si="51"/>
        <v>5</v>
      </c>
      <c r="BQ256" s="129">
        <f t="shared" si="52"/>
        <v>0</v>
      </c>
      <c r="BR256" s="129">
        <f t="shared" si="53"/>
        <v>0</v>
      </c>
      <c r="BS256" s="129">
        <f t="shared" si="54"/>
        <v>0</v>
      </c>
      <c r="BT256" s="129">
        <f t="shared" si="55"/>
        <v>0</v>
      </c>
      <c r="BU256" s="129">
        <f t="shared" si="56"/>
        <v>5</v>
      </c>
      <c r="BV256" s="130"/>
      <c r="BW256" s="130"/>
      <c r="BX256" s="130"/>
      <c r="BY256" s="130"/>
      <c r="BZ256" s="130"/>
      <c r="CA256" s="130"/>
      <c r="CB256" s="130"/>
      <c r="CC256" s="130"/>
      <c r="CD256" s="130"/>
      <c r="CE256" s="130"/>
      <c r="CF256" s="130"/>
      <c r="CG256" s="130"/>
      <c r="CH256" s="130"/>
      <c r="CI256" s="130"/>
      <c r="CJ256" s="130"/>
      <c r="CK256" s="130"/>
    </row>
    <row r="257" spans="41:89">
      <c r="AO257" s="124" t="str">
        <f t="shared" si="57"/>
        <v xml:space="preserve"> </v>
      </c>
      <c r="AP257" s="127" t="str">
        <f t="shared" si="58"/>
        <v>Laos</v>
      </c>
      <c r="AQ257" s="129">
        <f t="shared" si="26"/>
        <v>0</v>
      </c>
      <c r="AR257" s="129">
        <f t="shared" si="29"/>
        <v>0</v>
      </c>
      <c r="AS257" s="129">
        <f t="shared" si="30"/>
        <v>0</v>
      </c>
      <c r="AT257" s="129">
        <f t="shared" si="31"/>
        <v>0</v>
      </c>
      <c r="AU257" s="129">
        <f t="shared" si="32"/>
        <v>0</v>
      </c>
      <c r="AV257" s="129">
        <f t="shared" si="33"/>
        <v>0</v>
      </c>
      <c r="AW257" s="129">
        <f t="shared" si="34"/>
        <v>0</v>
      </c>
      <c r="AX257" s="129">
        <f t="shared" si="35"/>
        <v>30</v>
      </c>
      <c r="AY257" s="129">
        <f t="shared" si="36"/>
        <v>0</v>
      </c>
      <c r="AZ257" s="129">
        <f t="shared" si="37"/>
        <v>0</v>
      </c>
      <c r="BA257" s="129">
        <f t="shared" si="38"/>
        <v>0</v>
      </c>
      <c r="BB257" s="129">
        <f t="shared" si="39"/>
        <v>0</v>
      </c>
      <c r="BC257" s="129">
        <f t="shared" si="40"/>
        <v>0</v>
      </c>
      <c r="BD257" s="129">
        <f t="shared" si="41"/>
        <v>0</v>
      </c>
      <c r="BE257" s="129">
        <f t="shared" si="42"/>
        <v>0</v>
      </c>
      <c r="BF257" s="129">
        <f t="shared" si="43"/>
        <v>0</v>
      </c>
      <c r="BG257" s="129">
        <f t="shared" si="28"/>
        <v>0</v>
      </c>
      <c r="BH257" s="129">
        <f t="shared" si="27"/>
        <v>0</v>
      </c>
      <c r="BI257" s="129">
        <f t="shared" si="44"/>
        <v>0</v>
      </c>
      <c r="BJ257" s="129">
        <f t="shared" si="45"/>
        <v>0</v>
      </c>
      <c r="BK257" s="129">
        <f t="shared" si="46"/>
        <v>0</v>
      </c>
      <c r="BL257" s="129">
        <f t="shared" si="47"/>
        <v>0</v>
      </c>
      <c r="BM257" s="129">
        <f t="shared" si="48"/>
        <v>0</v>
      </c>
      <c r="BN257" s="129">
        <f t="shared" si="49"/>
        <v>0</v>
      </c>
      <c r="BO257" s="129">
        <f t="shared" si="50"/>
        <v>0</v>
      </c>
      <c r="BP257" s="129">
        <f t="shared" si="51"/>
        <v>0</v>
      </c>
      <c r="BQ257" s="129">
        <f t="shared" si="52"/>
        <v>0</v>
      </c>
      <c r="BR257" s="129">
        <f t="shared" si="53"/>
        <v>0</v>
      </c>
      <c r="BS257" s="129">
        <f t="shared" si="54"/>
        <v>0</v>
      </c>
      <c r="BT257" s="129">
        <f t="shared" si="55"/>
        <v>0</v>
      </c>
      <c r="BU257" s="129">
        <f t="shared" si="56"/>
        <v>30</v>
      </c>
      <c r="BV257" s="130"/>
      <c r="BW257" s="130"/>
      <c r="BX257" s="130"/>
      <c r="BY257" s="130"/>
      <c r="BZ257" s="130"/>
      <c r="CA257" s="130"/>
      <c r="CB257" s="130"/>
      <c r="CC257" s="130"/>
      <c r="CD257" s="130"/>
      <c r="CE257" s="130"/>
      <c r="CF257" s="130"/>
      <c r="CG257" s="130"/>
      <c r="CH257" s="130"/>
      <c r="CI257" s="130"/>
      <c r="CJ257" s="130"/>
      <c r="CK257" s="130"/>
    </row>
    <row r="258" spans="41:89">
      <c r="AO258" s="124" t="str">
        <f t="shared" si="57"/>
        <v xml:space="preserve"> </v>
      </c>
      <c r="AP258" s="127" t="str">
        <f t="shared" si="58"/>
        <v>Malaysia</v>
      </c>
      <c r="AQ258" s="129">
        <f t="shared" si="26"/>
        <v>0</v>
      </c>
      <c r="AR258" s="129">
        <f t="shared" si="29"/>
        <v>0</v>
      </c>
      <c r="AS258" s="129">
        <f t="shared" si="30"/>
        <v>0</v>
      </c>
      <c r="AT258" s="129">
        <f t="shared" si="31"/>
        <v>0</v>
      </c>
      <c r="AU258" s="129">
        <f t="shared" si="32"/>
        <v>0</v>
      </c>
      <c r="AV258" s="129">
        <f t="shared" si="33"/>
        <v>0</v>
      </c>
      <c r="AW258" s="129">
        <f t="shared" si="34"/>
        <v>30</v>
      </c>
      <c r="AX258" s="129">
        <f t="shared" si="35"/>
        <v>0</v>
      </c>
      <c r="AY258" s="129">
        <f t="shared" si="36"/>
        <v>0</v>
      </c>
      <c r="AZ258" s="129">
        <f t="shared" si="37"/>
        <v>0</v>
      </c>
      <c r="BA258" s="129">
        <f t="shared" si="38"/>
        <v>0</v>
      </c>
      <c r="BB258" s="129">
        <f t="shared" si="39"/>
        <v>0</v>
      </c>
      <c r="BC258" s="129">
        <f t="shared" si="40"/>
        <v>0</v>
      </c>
      <c r="BD258" s="129">
        <f t="shared" si="41"/>
        <v>0</v>
      </c>
      <c r="BE258" s="129">
        <f t="shared" si="42"/>
        <v>0</v>
      </c>
      <c r="BF258" s="129">
        <f t="shared" si="43"/>
        <v>0</v>
      </c>
      <c r="BG258" s="129">
        <f t="shared" si="28"/>
        <v>0</v>
      </c>
      <c r="BH258" s="129">
        <f t="shared" si="27"/>
        <v>0</v>
      </c>
      <c r="BI258" s="129">
        <f t="shared" si="44"/>
        <v>0</v>
      </c>
      <c r="BJ258" s="129">
        <f t="shared" si="45"/>
        <v>0</v>
      </c>
      <c r="BK258" s="129">
        <f t="shared" si="46"/>
        <v>0</v>
      </c>
      <c r="BL258" s="129">
        <f t="shared" si="47"/>
        <v>0</v>
      </c>
      <c r="BM258" s="129">
        <f t="shared" si="48"/>
        <v>15</v>
      </c>
      <c r="BN258" s="129">
        <f t="shared" si="49"/>
        <v>0</v>
      </c>
      <c r="BO258" s="129">
        <f t="shared" si="50"/>
        <v>0</v>
      </c>
      <c r="BP258" s="129">
        <f t="shared" si="51"/>
        <v>0</v>
      </c>
      <c r="BQ258" s="129">
        <f t="shared" si="52"/>
        <v>0</v>
      </c>
      <c r="BR258" s="129">
        <f t="shared" si="53"/>
        <v>0</v>
      </c>
      <c r="BS258" s="129">
        <f t="shared" si="54"/>
        <v>0</v>
      </c>
      <c r="BT258" s="129">
        <f t="shared" si="55"/>
        <v>0</v>
      </c>
      <c r="BU258" s="129">
        <f t="shared" si="56"/>
        <v>45</v>
      </c>
      <c r="BV258" s="130"/>
      <c r="BW258" s="130"/>
      <c r="BX258" s="130"/>
      <c r="BY258" s="130"/>
      <c r="BZ258" s="130"/>
      <c r="CA258" s="130"/>
      <c r="CB258" s="130"/>
      <c r="CC258" s="130"/>
      <c r="CD258" s="130"/>
      <c r="CE258" s="130"/>
      <c r="CF258" s="130"/>
      <c r="CG258" s="130"/>
      <c r="CH258" s="130"/>
      <c r="CI258" s="130"/>
      <c r="CJ258" s="130"/>
      <c r="CK258" s="130"/>
    </row>
    <row r="259" spans="41:89">
      <c r="AO259" s="124" t="str">
        <f t="shared" ref="AO259:AO290" si="59">IF(ISBLANK(A71)," ",A71)</f>
        <v xml:space="preserve"> </v>
      </c>
      <c r="AP259" s="127" t="str">
        <f t="shared" ref="AP259:AP290" si="60">IF(ISBLANK(B71)," ",B71)</f>
        <v>Nauru</v>
      </c>
      <c r="AQ259" s="129">
        <f t="shared" si="26"/>
        <v>0</v>
      </c>
      <c r="AR259" s="129">
        <f t="shared" si="29"/>
        <v>0</v>
      </c>
      <c r="AS259" s="129">
        <f t="shared" si="30"/>
        <v>0</v>
      </c>
      <c r="AT259" s="129">
        <f t="shared" si="31"/>
        <v>20</v>
      </c>
      <c r="AU259" s="129">
        <f t="shared" si="32"/>
        <v>0</v>
      </c>
      <c r="AV259" s="129">
        <f t="shared" si="33"/>
        <v>0</v>
      </c>
      <c r="AW259" s="129">
        <f t="shared" si="34"/>
        <v>0</v>
      </c>
      <c r="AX259" s="129">
        <f t="shared" si="35"/>
        <v>0</v>
      </c>
      <c r="AY259" s="129">
        <f t="shared" si="36"/>
        <v>0</v>
      </c>
      <c r="AZ259" s="129">
        <f t="shared" si="37"/>
        <v>0</v>
      </c>
      <c r="BA259" s="129">
        <f t="shared" si="38"/>
        <v>0</v>
      </c>
      <c r="BB259" s="129">
        <f t="shared" si="39"/>
        <v>0</v>
      </c>
      <c r="BC259" s="129">
        <f t="shared" si="40"/>
        <v>0</v>
      </c>
      <c r="BD259" s="129">
        <f t="shared" si="41"/>
        <v>0</v>
      </c>
      <c r="BE259" s="129">
        <f t="shared" si="42"/>
        <v>0</v>
      </c>
      <c r="BF259" s="129">
        <f t="shared" si="43"/>
        <v>0</v>
      </c>
      <c r="BG259" s="129">
        <f t="shared" si="28"/>
        <v>0</v>
      </c>
      <c r="BH259" s="129">
        <f t="shared" si="27"/>
        <v>0</v>
      </c>
      <c r="BI259" s="129">
        <f t="shared" si="44"/>
        <v>0</v>
      </c>
      <c r="BJ259" s="129">
        <f t="shared" si="45"/>
        <v>0</v>
      </c>
      <c r="BK259" s="129">
        <f t="shared" si="46"/>
        <v>20</v>
      </c>
      <c r="BL259" s="129">
        <f t="shared" si="47"/>
        <v>0</v>
      </c>
      <c r="BM259" s="129">
        <f t="shared" si="48"/>
        <v>0</v>
      </c>
      <c r="BN259" s="129">
        <f t="shared" si="49"/>
        <v>0</v>
      </c>
      <c r="BO259" s="129">
        <f t="shared" si="50"/>
        <v>0</v>
      </c>
      <c r="BP259" s="129">
        <f t="shared" si="51"/>
        <v>0</v>
      </c>
      <c r="BQ259" s="129">
        <f t="shared" si="52"/>
        <v>20</v>
      </c>
      <c r="BR259" s="129">
        <f t="shared" si="53"/>
        <v>0</v>
      </c>
      <c r="BS259" s="129">
        <f t="shared" si="54"/>
        <v>0</v>
      </c>
      <c r="BT259" s="129">
        <f t="shared" si="55"/>
        <v>0</v>
      </c>
      <c r="BU259" s="129">
        <f t="shared" si="56"/>
        <v>60</v>
      </c>
      <c r="BV259" s="130"/>
      <c r="BW259" s="130"/>
      <c r="BX259" s="130"/>
      <c r="BY259" s="130"/>
      <c r="BZ259" s="130"/>
      <c r="CA259" s="130"/>
      <c r="CB259" s="130"/>
      <c r="CC259" s="130"/>
      <c r="CD259" s="130"/>
      <c r="CE259" s="130"/>
      <c r="CF259" s="130"/>
      <c r="CG259" s="130"/>
      <c r="CH259" s="130"/>
      <c r="CI259" s="130"/>
      <c r="CJ259" s="130"/>
      <c r="CK259" s="130"/>
    </row>
    <row r="260" spans="41:89">
      <c r="AO260" s="124" t="str">
        <f t="shared" si="59"/>
        <v xml:space="preserve"> </v>
      </c>
      <c r="AP260" s="127" t="str">
        <f t="shared" si="60"/>
        <v>New Zealand</v>
      </c>
      <c r="AQ260" s="129">
        <f t="shared" ref="AQ260:AQ293" si="61">IF(ISBLANK(C72)," ",MROUND(C72,5))</f>
        <v>0</v>
      </c>
      <c r="AR260" s="129">
        <f t="shared" si="29"/>
        <v>0</v>
      </c>
      <c r="AS260" s="129">
        <f t="shared" si="30"/>
        <v>0</v>
      </c>
      <c r="AT260" s="129">
        <f t="shared" si="31"/>
        <v>0</v>
      </c>
      <c r="AU260" s="129">
        <f t="shared" si="32"/>
        <v>0</v>
      </c>
      <c r="AV260" s="129">
        <f t="shared" si="33"/>
        <v>0</v>
      </c>
      <c r="AW260" s="129">
        <f t="shared" si="34"/>
        <v>0</v>
      </c>
      <c r="AX260" s="129">
        <f t="shared" si="35"/>
        <v>0</v>
      </c>
      <c r="AY260" s="129">
        <f t="shared" si="36"/>
        <v>0</v>
      </c>
      <c r="AZ260" s="129">
        <f t="shared" si="37"/>
        <v>0</v>
      </c>
      <c r="BA260" s="129">
        <f t="shared" si="38"/>
        <v>0</v>
      </c>
      <c r="BB260" s="129">
        <f t="shared" si="39"/>
        <v>0</v>
      </c>
      <c r="BC260" s="129">
        <f t="shared" si="40"/>
        <v>0</v>
      </c>
      <c r="BD260" s="129">
        <f t="shared" si="41"/>
        <v>0</v>
      </c>
      <c r="BE260" s="129">
        <f t="shared" si="42"/>
        <v>0</v>
      </c>
      <c r="BF260" s="129">
        <f t="shared" si="43"/>
        <v>0</v>
      </c>
      <c r="BG260" s="129">
        <f t="shared" si="28"/>
        <v>0</v>
      </c>
      <c r="BH260" s="129">
        <f t="shared" ref="BH260:BH293" si="62">IF(ISBLANK(T72)," ",MROUND(T72,5))</f>
        <v>0</v>
      </c>
      <c r="BI260" s="129">
        <f t="shared" si="44"/>
        <v>0</v>
      </c>
      <c r="BJ260" s="129">
        <f t="shared" si="45"/>
        <v>0</v>
      </c>
      <c r="BK260" s="129">
        <f t="shared" si="46"/>
        <v>15</v>
      </c>
      <c r="BL260" s="129">
        <f t="shared" si="47"/>
        <v>0</v>
      </c>
      <c r="BM260" s="129">
        <f t="shared" si="48"/>
        <v>0</v>
      </c>
      <c r="BN260" s="129">
        <f t="shared" si="49"/>
        <v>0</v>
      </c>
      <c r="BO260" s="129">
        <f t="shared" si="50"/>
        <v>135</v>
      </c>
      <c r="BP260" s="129">
        <f t="shared" si="51"/>
        <v>370</v>
      </c>
      <c r="BQ260" s="129">
        <f t="shared" si="52"/>
        <v>0</v>
      </c>
      <c r="BR260" s="129">
        <f t="shared" si="53"/>
        <v>0</v>
      </c>
      <c r="BS260" s="129">
        <f t="shared" si="54"/>
        <v>0</v>
      </c>
      <c r="BT260" s="129">
        <f t="shared" si="55"/>
        <v>0</v>
      </c>
      <c r="BU260" s="129">
        <f t="shared" si="56"/>
        <v>515</v>
      </c>
      <c r="BV260" s="130"/>
      <c r="BW260" s="130"/>
      <c r="BX260" s="130"/>
      <c r="BY260" s="130"/>
      <c r="BZ260" s="130"/>
      <c r="CA260" s="130"/>
      <c r="CB260" s="130"/>
      <c r="CC260" s="130"/>
      <c r="CD260" s="130"/>
      <c r="CE260" s="130"/>
      <c r="CF260" s="130"/>
      <c r="CG260" s="130"/>
      <c r="CH260" s="130"/>
      <c r="CI260" s="130"/>
      <c r="CJ260" s="130"/>
      <c r="CK260" s="130"/>
    </row>
    <row r="261" spans="41:89">
      <c r="AO261" s="124" t="str">
        <f t="shared" si="59"/>
        <v xml:space="preserve"> </v>
      </c>
      <c r="AP261" s="127" t="str">
        <f t="shared" si="60"/>
        <v>Papua New Guinea</v>
      </c>
      <c r="AQ261" s="129">
        <f t="shared" si="61"/>
        <v>0</v>
      </c>
      <c r="AR261" s="129">
        <f t="shared" si="29"/>
        <v>0</v>
      </c>
      <c r="AS261" s="129">
        <f t="shared" si="30"/>
        <v>175</v>
      </c>
      <c r="AT261" s="129">
        <f t="shared" si="31"/>
        <v>30</v>
      </c>
      <c r="AU261" s="129">
        <f t="shared" si="32"/>
        <v>0</v>
      </c>
      <c r="AV261" s="129">
        <f t="shared" si="33"/>
        <v>0</v>
      </c>
      <c r="AW261" s="129">
        <f t="shared" si="34"/>
        <v>10</v>
      </c>
      <c r="AX261" s="129">
        <f t="shared" si="35"/>
        <v>90</v>
      </c>
      <c r="AY261" s="129">
        <f t="shared" si="36"/>
        <v>0</v>
      </c>
      <c r="AZ261" s="129">
        <f t="shared" si="37"/>
        <v>0</v>
      </c>
      <c r="BA261" s="129">
        <f t="shared" si="38"/>
        <v>80</v>
      </c>
      <c r="BB261" s="129">
        <f t="shared" si="39"/>
        <v>0</v>
      </c>
      <c r="BC261" s="129">
        <f t="shared" si="40"/>
        <v>0</v>
      </c>
      <c r="BD261" s="129">
        <f t="shared" si="41"/>
        <v>0</v>
      </c>
      <c r="BE261" s="129">
        <f t="shared" si="42"/>
        <v>0</v>
      </c>
      <c r="BF261" s="129">
        <f t="shared" si="43"/>
        <v>0</v>
      </c>
      <c r="BG261" s="129">
        <f t="shared" si="28"/>
        <v>0</v>
      </c>
      <c r="BH261" s="129">
        <f t="shared" si="62"/>
        <v>0</v>
      </c>
      <c r="BI261" s="129">
        <f t="shared" si="44"/>
        <v>0</v>
      </c>
      <c r="BJ261" s="129">
        <f t="shared" si="45"/>
        <v>0</v>
      </c>
      <c r="BK261" s="129">
        <f t="shared" si="46"/>
        <v>45</v>
      </c>
      <c r="BL261" s="129">
        <f t="shared" si="47"/>
        <v>25</v>
      </c>
      <c r="BM261" s="129">
        <f t="shared" si="48"/>
        <v>30</v>
      </c>
      <c r="BN261" s="129">
        <f t="shared" si="49"/>
        <v>0</v>
      </c>
      <c r="BO261" s="129">
        <f t="shared" si="50"/>
        <v>0</v>
      </c>
      <c r="BP261" s="129">
        <f t="shared" si="51"/>
        <v>0</v>
      </c>
      <c r="BQ261" s="129">
        <f t="shared" si="52"/>
        <v>45</v>
      </c>
      <c r="BR261" s="129">
        <f t="shared" si="53"/>
        <v>0</v>
      </c>
      <c r="BS261" s="129">
        <f t="shared" si="54"/>
        <v>5</v>
      </c>
      <c r="BT261" s="129">
        <f t="shared" si="55"/>
        <v>10</v>
      </c>
      <c r="BU261" s="129">
        <f t="shared" si="56"/>
        <v>550</v>
      </c>
      <c r="BV261" s="130"/>
      <c r="BW261" s="130"/>
      <c r="BX261" s="130"/>
      <c r="BY261" s="130"/>
      <c r="BZ261" s="130"/>
      <c r="CA261" s="130"/>
      <c r="CB261" s="130"/>
      <c r="CC261" s="130"/>
      <c r="CD261" s="130"/>
      <c r="CE261" s="130"/>
      <c r="CF261" s="130"/>
      <c r="CG261" s="130"/>
      <c r="CH261" s="130"/>
      <c r="CI261" s="130"/>
      <c r="CJ261" s="130"/>
      <c r="CK261" s="130"/>
    </row>
    <row r="262" spans="41:89">
      <c r="AO262" s="124" t="str">
        <f t="shared" si="59"/>
        <v xml:space="preserve"> </v>
      </c>
      <c r="AP262" s="127" t="str">
        <f t="shared" si="60"/>
        <v>Philippines</v>
      </c>
      <c r="AQ262" s="129">
        <f t="shared" si="61"/>
        <v>0</v>
      </c>
      <c r="AR262" s="129">
        <f t="shared" si="29"/>
        <v>0</v>
      </c>
      <c r="AS262" s="129">
        <f t="shared" si="30"/>
        <v>0</v>
      </c>
      <c r="AT262" s="129">
        <f t="shared" si="31"/>
        <v>0</v>
      </c>
      <c r="AU262" s="129">
        <f t="shared" si="32"/>
        <v>0</v>
      </c>
      <c r="AV262" s="129">
        <f t="shared" si="33"/>
        <v>0</v>
      </c>
      <c r="AW262" s="129">
        <f t="shared" si="34"/>
        <v>0</v>
      </c>
      <c r="AX262" s="129">
        <f t="shared" si="35"/>
        <v>0</v>
      </c>
      <c r="AY262" s="129">
        <f t="shared" si="36"/>
        <v>0</v>
      </c>
      <c r="AZ262" s="129">
        <f t="shared" si="37"/>
        <v>0</v>
      </c>
      <c r="BA262" s="129">
        <f t="shared" si="38"/>
        <v>0</v>
      </c>
      <c r="BB262" s="129">
        <f t="shared" si="39"/>
        <v>0</v>
      </c>
      <c r="BC262" s="129">
        <f t="shared" si="40"/>
        <v>0</v>
      </c>
      <c r="BD262" s="129">
        <f t="shared" si="41"/>
        <v>0</v>
      </c>
      <c r="BE262" s="129">
        <f t="shared" si="42"/>
        <v>0</v>
      </c>
      <c r="BF262" s="129">
        <f t="shared" si="43"/>
        <v>0</v>
      </c>
      <c r="BG262" s="129">
        <f t="shared" si="28"/>
        <v>0</v>
      </c>
      <c r="BH262" s="129">
        <f t="shared" si="62"/>
        <v>0</v>
      </c>
      <c r="BI262" s="129">
        <f t="shared" si="44"/>
        <v>0</v>
      </c>
      <c r="BJ262" s="129">
        <f t="shared" si="45"/>
        <v>0</v>
      </c>
      <c r="BK262" s="129">
        <f t="shared" si="46"/>
        <v>5</v>
      </c>
      <c r="BL262" s="129">
        <f t="shared" si="47"/>
        <v>0</v>
      </c>
      <c r="BM262" s="129">
        <f t="shared" si="48"/>
        <v>0</v>
      </c>
      <c r="BN262" s="129">
        <f t="shared" si="49"/>
        <v>25</v>
      </c>
      <c r="BO262" s="129">
        <f t="shared" si="50"/>
        <v>0</v>
      </c>
      <c r="BP262" s="129">
        <f t="shared" si="51"/>
        <v>55</v>
      </c>
      <c r="BQ262" s="129">
        <f t="shared" si="52"/>
        <v>0</v>
      </c>
      <c r="BR262" s="129">
        <f t="shared" si="53"/>
        <v>0</v>
      </c>
      <c r="BS262" s="129">
        <f t="shared" si="54"/>
        <v>0</v>
      </c>
      <c r="BT262" s="129">
        <f t="shared" si="55"/>
        <v>0</v>
      </c>
      <c r="BU262" s="129">
        <f t="shared" si="56"/>
        <v>90</v>
      </c>
      <c r="BV262" s="130"/>
      <c r="BW262" s="130"/>
      <c r="BX262" s="130"/>
      <c r="BY262" s="130"/>
      <c r="BZ262" s="130"/>
      <c r="CA262" s="130"/>
      <c r="CB262" s="130"/>
      <c r="CC262" s="130"/>
      <c r="CD262" s="130"/>
      <c r="CE262" s="130"/>
      <c r="CF262" s="130"/>
      <c r="CG262" s="130"/>
      <c r="CH262" s="130"/>
      <c r="CI262" s="130"/>
      <c r="CJ262" s="130"/>
      <c r="CK262" s="130"/>
    </row>
    <row r="263" spans="41:89">
      <c r="AO263" s="124" t="str">
        <f t="shared" si="59"/>
        <v xml:space="preserve"> </v>
      </c>
      <c r="AP263" s="127" t="str">
        <f t="shared" si="60"/>
        <v>Samoa</v>
      </c>
      <c r="AQ263" s="129">
        <f t="shared" si="61"/>
        <v>0</v>
      </c>
      <c r="AR263" s="129">
        <f t="shared" si="29"/>
        <v>0</v>
      </c>
      <c r="AS263" s="129">
        <f t="shared" si="30"/>
        <v>30</v>
      </c>
      <c r="AT263" s="129">
        <f t="shared" si="31"/>
        <v>40</v>
      </c>
      <c r="AU263" s="129">
        <f t="shared" si="32"/>
        <v>0</v>
      </c>
      <c r="AV263" s="129">
        <f t="shared" si="33"/>
        <v>0</v>
      </c>
      <c r="AW263" s="129">
        <f t="shared" si="34"/>
        <v>40</v>
      </c>
      <c r="AX263" s="129">
        <f t="shared" si="35"/>
        <v>35</v>
      </c>
      <c r="AY263" s="129">
        <f t="shared" si="36"/>
        <v>20</v>
      </c>
      <c r="AZ263" s="129">
        <f t="shared" si="37"/>
        <v>0</v>
      </c>
      <c r="BA263" s="129">
        <f t="shared" si="38"/>
        <v>70</v>
      </c>
      <c r="BB263" s="129">
        <f t="shared" si="39"/>
        <v>0</v>
      </c>
      <c r="BC263" s="129">
        <f t="shared" si="40"/>
        <v>0</v>
      </c>
      <c r="BD263" s="129">
        <f t="shared" si="41"/>
        <v>0</v>
      </c>
      <c r="BE263" s="129">
        <f t="shared" si="42"/>
        <v>0</v>
      </c>
      <c r="BF263" s="129">
        <f t="shared" si="43"/>
        <v>0</v>
      </c>
      <c r="BG263" s="129">
        <f t="shared" si="28"/>
        <v>0</v>
      </c>
      <c r="BH263" s="129">
        <f t="shared" si="62"/>
        <v>0</v>
      </c>
      <c r="BI263" s="129">
        <f t="shared" si="44"/>
        <v>0</v>
      </c>
      <c r="BJ263" s="129">
        <f t="shared" si="45"/>
        <v>0</v>
      </c>
      <c r="BK263" s="129">
        <f t="shared" si="46"/>
        <v>0</v>
      </c>
      <c r="BL263" s="129">
        <f t="shared" si="47"/>
        <v>0</v>
      </c>
      <c r="BM263" s="129">
        <f t="shared" si="48"/>
        <v>0</v>
      </c>
      <c r="BN263" s="129">
        <f t="shared" si="49"/>
        <v>0</v>
      </c>
      <c r="BO263" s="129">
        <f t="shared" si="50"/>
        <v>0</v>
      </c>
      <c r="BP263" s="129">
        <f t="shared" si="51"/>
        <v>0</v>
      </c>
      <c r="BQ263" s="129">
        <f t="shared" si="52"/>
        <v>0</v>
      </c>
      <c r="BR263" s="129">
        <f t="shared" si="53"/>
        <v>0</v>
      </c>
      <c r="BS263" s="129">
        <f t="shared" si="54"/>
        <v>0</v>
      </c>
      <c r="BT263" s="129">
        <f t="shared" si="55"/>
        <v>0</v>
      </c>
      <c r="BU263" s="129">
        <f t="shared" si="56"/>
        <v>230</v>
      </c>
      <c r="BV263" s="130"/>
      <c r="BW263" s="130"/>
      <c r="BX263" s="130"/>
      <c r="BY263" s="130"/>
      <c r="BZ263" s="130"/>
      <c r="CA263" s="130"/>
      <c r="CB263" s="130"/>
      <c r="CC263" s="130"/>
      <c r="CD263" s="130"/>
      <c r="CE263" s="130"/>
      <c r="CF263" s="130"/>
      <c r="CG263" s="130"/>
      <c r="CH263" s="130"/>
      <c r="CI263" s="130"/>
      <c r="CJ263" s="130"/>
      <c r="CK263" s="130"/>
    </row>
    <row r="264" spans="41:89">
      <c r="AO264" s="124" t="str">
        <f t="shared" si="59"/>
        <v xml:space="preserve"> </v>
      </c>
      <c r="AP264" s="127" t="str">
        <f t="shared" si="60"/>
        <v>Singapore</v>
      </c>
      <c r="AQ264" s="129">
        <f t="shared" si="61"/>
        <v>0</v>
      </c>
      <c r="AR264" s="129">
        <f t="shared" si="29"/>
        <v>0</v>
      </c>
      <c r="AS264" s="129">
        <f t="shared" si="30"/>
        <v>0</v>
      </c>
      <c r="AT264" s="129">
        <f t="shared" si="31"/>
        <v>0</v>
      </c>
      <c r="AU264" s="129">
        <f t="shared" si="32"/>
        <v>0</v>
      </c>
      <c r="AV264" s="129">
        <f t="shared" si="33"/>
        <v>0</v>
      </c>
      <c r="AW264" s="129">
        <f t="shared" si="34"/>
        <v>0</v>
      </c>
      <c r="AX264" s="129">
        <f t="shared" si="35"/>
        <v>0</v>
      </c>
      <c r="AY264" s="129">
        <f t="shared" si="36"/>
        <v>0</v>
      </c>
      <c r="AZ264" s="129">
        <f t="shared" si="37"/>
        <v>0</v>
      </c>
      <c r="BA264" s="129">
        <f t="shared" si="38"/>
        <v>0</v>
      </c>
      <c r="BB264" s="129">
        <f t="shared" si="39"/>
        <v>0</v>
      </c>
      <c r="BC264" s="129">
        <f t="shared" si="40"/>
        <v>0</v>
      </c>
      <c r="BD264" s="129">
        <f t="shared" si="41"/>
        <v>0</v>
      </c>
      <c r="BE264" s="129">
        <f t="shared" si="42"/>
        <v>0</v>
      </c>
      <c r="BF264" s="129">
        <f t="shared" si="43"/>
        <v>0</v>
      </c>
      <c r="BG264" s="129">
        <f t="shared" si="28"/>
        <v>0</v>
      </c>
      <c r="BH264" s="129">
        <f t="shared" si="62"/>
        <v>0</v>
      </c>
      <c r="BI264" s="129">
        <f t="shared" si="44"/>
        <v>0</v>
      </c>
      <c r="BJ264" s="129">
        <f t="shared" si="45"/>
        <v>0</v>
      </c>
      <c r="BK264" s="129">
        <f t="shared" si="46"/>
        <v>0</v>
      </c>
      <c r="BL264" s="129">
        <f t="shared" si="47"/>
        <v>0</v>
      </c>
      <c r="BM264" s="129">
        <f t="shared" si="48"/>
        <v>15</v>
      </c>
      <c r="BN264" s="129">
        <f t="shared" si="49"/>
        <v>0</v>
      </c>
      <c r="BO264" s="129">
        <f t="shared" si="50"/>
        <v>0</v>
      </c>
      <c r="BP264" s="129">
        <f t="shared" si="51"/>
        <v>10</v>
      </c>
      <c r="BQ264" s="129">
        <f t="shared" si="52"/>
        <v>0</v>
      </c>
      <c r="BR264" s="129">
        <f t="shared" si="53"/>
        <v>0</v>
      </c>
      <c r="BS264" s="129">
        <f t="shared" si="54"/>
        <v>0</v>
      </c>
      <c r="BT264" s="129">
        <f t="shared" si="55"/>
        <v>0</v>
      </c>
      <c r="BU264" s="129">
        <f t="shared" si="56"/>
        <v>30</v>
      </c>
      <c r="BV264" s="130"/>
      <c r="BW264" s="130"/>
      <c r="BX264" s="130"/>
      <c r="BY264" s="130"/>
      <c r="BZ264" s="130"/>
      <c r="CA264" s="130"/>
      <c r="CB264" s="130"/>
      <c r="CC264" s="130"/>
      <c r="CD264" s="130"/>
      <c r="CE264" s="130"/>
      <c r="CF264" s="130"/>
      <c r="CG264" s="130"/>
      <c r="CH264" s="130"/>
      <c r="CI264" s="130"/>
      <c r="CJ264" s="130"/>
      <c r="CK264" s="130"/>
    </row>
    <row r="265" spans="41:89">
      <c r="AO265" s="124" t="str">
        <f t="shared" si="59"/>
        <v xml:space="preserve"> </v>
      </c>
      <c r="AP265" s="127" t="str">
        <f t="shared" si="60"/>
        <v>Solomon Islands</v>
      </c>
      <c r="AQ265" s="129">
        <f t="shared" si="61"/>
        <v>0</v>
      </c>
      <c r="AR265" s="129">
        <f t="shared" si="29"/>
        <v>0</v>
      </c>
      <c r="AS265" s="129">
        <f t="shared" si="30"/>
        <v>5</v>
      </c>
      <c r="AT265" s="129">
        <f t="shared" si="31"/>
        <v>35</v>
      </c>
      <c r="AU265" s="129">
        <f t="shared" si="32"/>
        <v>0</v>
      </c>
      <c r="AV265" s="129">
        <f t="shared" si="33"/>
        <v>0</v>
      </c>
      <c r="AW265" s="129">
        <f t="shared" si="34"/>
        <v>35</v>
      </c>
      <c r="AX265" s="129">
        <f t="shared" si="35"/>
        <v>140</v>
      </c>
      <c r="AY265" s="129">
        <f t="shared" si="36"/>
        <v>20</v>
      </c>
      <c r="AZ265" s="129">
        <f t="shared" si="37"/>
        <v>0</v>
      </c>
      <c r="BA265" s="129">
        <f t="shared" si="38"/>
        <v>25</v>
      </c>
      <c r="BB265" s="129">
        <f t="shared" si="39"/>
        <v>15</v>
      </c>
      <c r="BC265" s="129">
        <f t="shared" si="40"/>
        <v>0</v>
      </c>
      <c r="BD265" s="129">
        <f t="shared" si="41"/>
        <v>0</v>
      </c>
      <c r="BE265" s="129">
        <f t="shared" si="42"/>
        <v>0</v>
      </c>
      <c r="BF265" s="129">
        <f t="shared" si="43"/>
        <v>0</v>
      </c>
      <c r="BG265" s="129">
        <f t="shared" si="28"/>
        <v>0</v>
      </c>
      <c r="BH265" s="129">
        <f t="shared" si="62"/>
        <v>0</v>
      </c>
      <c r="BI265" s="129">
        <f t="shared" si="44"/>
        <v>0</v>
      </c>
      <c r="BJ265" s="129">
        <f t="shared" si="45"/>
        <v>0</v>
      </c>
      <c r="BK265" s="129">
        <f t="shared" si="46"/>
        <v>0</v>
      </c>
      <c r="BL265" s="129">
        <f t="shared" si="47"/>
        <v>0</v>
      </c>
      <c r="BM265" s="129">
        <f t="shared" si="48"/>
        <v>0</v>
      </c>
      <c r="BN265" s="129">
        <f t="shared" si="49"/>
        <v>0</v>
      </c>
      <c r="BO265" s="129">
        <f t="shared" si="50"/>
        <v>0</v>
      </c>
      <c r="BP265" s="129">
        <f t="shared" si="51"/>
        <v>0</v>
      </c>
      <c r="BQ265" s="129">
        <f t="shared" si="52"/>
        <v>0</v>
      </c>
      <c r="BR265" s="129">
        <f t="shared" si="53"/>
        <v>0</v>
      </c>
      <c r="BS265" s="129">
        <f t="shared" si="54"/>
        <v>0</v>
      </c>
      <c r="BT265" s="129">
        <f t="shared" si="55"/>
        <v>0</v>
      </c>
      <c r="BU265" s="129">
        <f t="shared" si="56"/>
        <v>275</v>
      </c>
      <c r="BV265" s="130"/>
      <c r="BW265" s="130"/>
      <c r="BX265" s="130"/>
      <c r="BY265" s="130"/>
      <c r="BZ265" s="130"/>
      <c r="CA265" s="130"/>
      <c r="CB265" s="130"/>
      <c r="CC265" s="130"/>
      <c r="CD265" s="130"/>
      <c r="CE265" s="130"/>
      <c r="CF265" s="130"/>
      <c r="CG265" s="130"/>
      <c r="CH265" s="130"/>
      <c r="CI265" s="130"/>
      <c r="CJ265" s="130"/>
      <c r="CK265" s="130"/>
    </row>
    <row r="266" spans="41:89">
      <c r="AO266" s="124" t="str">
        <f t="shared" si="59"/>
        <v xml:space="preserve"> </v>
      </c>
      <c r="AP266" s="127" t="str">
        <f t="shared" si="60"/>
        <v>Sri Lanka</v>
      </c>
      <c r="AQ266" s="129">
        <f t="shared" si="61"/>
        <v>0</v>
      </c>
      <c r="AR266" s="129">
        <f t="shared" si="29"/>
        <v>0</v>
      </c>
      <c r="AS266" s="129">
        <f t="shared" si="30"/>
        <v>0</v>
      </c>
      <c r="AT266" s="129">
        <f t="shared" si="31"/>
        <v>0</v>
      </c>
      <c r="AU266" s="129">
        <f t="shared" si="32"/>
        <v>0</v>
      </c>
      <c r="AV266" s="129">
        <f t="shared" si="33"/>
        <v>0</v>
      </c>
      <c r="AW266" s="129">
        <f t="shared" si="34"/>
        <v>0</v>
      </c>
      <c r="AX266" s="129">
        <f t="shared" si="35"/>
        <v>0</v>
      </c>
      <c r="AY266" s="129">
        <f t="shared" si="36"/>
        <v>0</v>
      </c>
      <c r="AZ266" s="129">
        <f t="shared" si="37"/>
        <v>0</v>
      </c>
      <c r="BA266" s="129">
        <f t="shared" si="38"/>
        <v>0</v>
      </c>
      <c r="BB266" s="129">
        <f t="shared" si="39"/>
        <v>0</v>
      </c>
      <c r="BC266" s="129">
        <f t="shared" si="40"/>
        <v>0</v>
      </c>
      <c r="BD266" s="129">
        <f t="shared" si="41"/>
        <v>0</v>
      </c>
      <c r="BE266" s="129">
        <f t="shared" si="42"/>
        <v>0</v>
      </c>
      <c r="BF266" s="129">
        <f t="shared" si="43"/>
        <v>0</v>
      </c>
      <c r="BG266" s="129">
        <f t="shared" si="28"/>
        <v>0</v>
      </c>
      <c r="BH266" s="129">
        <f t="shared" si="62"/>
        <v>0</v>
      </c>
      <c r="BI266" s="129">
        <f t="shared" si="44"/>
        <v>0</v>
      </c>
      <c r="BJ266" s="129">
        <f t="shared" si="45"/>
        <v>0</v>
      </c>
      <c r="BK266" s="129">
        <f t="shared" si="46"/>
        <v>0</v>
      </c>
      <c r="BL266" s="129">
        <f t="shared" si="47"/>
        <v>0</v>
      </c>
      <c r="BM266" s="129">
        <f t="shared" si="48"/>
        <v>0</v>
      </c>
      <c r="BN266" s="129">
        <f t="shared" si="49"/>
        <v>0</v>
      </c>
      <c r="BO266" s="129">
        <f t="shared" si="50"/>
        <v>0</v>
      </c>
      <c r="BP266" s="129">
        <f t="shared" si="51"/>
        <v>30</v>
      </c>
      <c r="BQ266" s="129">
        <f t="shared" si="52"/>
        <v>0</v>
      </c>
      <c r="BR266" s="129">
        <f t="shared" si="53"/>
        <v>0</v>
      </c>
      <c r="BS266" s="129">
        <f t="shared" si="54"/>
        <v>0</v>
      </c>
      <c r="BT266" s="129">
        <f t="shared" si="55"/>
        <v>0</v>
      </c>
      <c r="BU266" s="129">
        <f t="shared" si="56"/>
        <v>30</v>
      </c>
      <c r="BV266" s="130"/>
      <c r="BW266" s="130"/>
      <c r="BX266" s="130"/>
      <c r="BY266" s="130"/>
      <c r="BZ266" s="130"/>
      <c r="CA266" s="130"/>
      <c r="CB266" s="130"/>
      <c r="CC266" s="130"/>
      <c r="CD266" s="130"/>
      <c r="CE266" s="130"/>
      <c r="CF266" s="130"/>
      <c r="CG266" s="130"/>
      <c r="CH266" s="130"/>
      <c r="CI266" s="130"/>
      <c r="CJ266" s="130"/>
      <c r="CK266" s="130"/>
    </row>
    <row r="267" spans="41:89">
      <c r="AO267" s="124" t="str">
        <f t="shared" si="59"/>
        <v xml:space="preserve"> </v>
      </c>
      <c r="AP267" s="127" t="str">
        <f t="shared" si="60"/>
        <v>Tonga</v>
      </c>
      <c r="AQ267" s="129">
        <f t="shared" si="61"/>
        <v>0</v>
      </c>
      <c r="AR267" s="129">
        <f t="shared" si="29"/>
        <v>0</v>
      </c>
      <c r="AS267" s="129">
        <f t="shared" si="30"/>
        <v>0</v>
      </c>
      <c r="AT267" s="129">
        <f t="shared" si="31"/>
        <v>0</v>
      </c>
      <c r="AU267" s="129">
        <f t="shared" si="32"/>
        <v>0</v>
      </c>
      <c r="AV267" s="129">
        <f t="shared" si="33"/>
        <v>0</v>
      </c>
      <c r="AW267" s="129">
        <f t="shared" si="34"/>
        <v>20</v>
      </c>
      <c r="AX267" s="129">
        <f t="shared" si="35"/>
        <v>0</v>
      </c>
      <c r="AY267" s="129">
        <f t="shared" si="36"/>
        <v>0</v>
      </c>
      <c r="AZ267" s="129">
        <f t="shared" si="37"/>
        <v>0</v>
      </c>
      <c r="BA267" s="129">
        <f t="shared" si="38"/>
        <v>0</v>
      </c>
      <c r="BB267" s="129">
        <f t="shared" si="39"/>
        <v>0</v>
      </c>
      <c r="BC267" s="129">
        <f t="shared" si="40"/>
        <v>0</v>
      </c>
      <c r="BD267" s="129">
        <f t="shared" si="41"/>
        <v>0</v>
      </c>
      <c r="BE267" s="129">
        <f t="shared" si="42"/>
        <v>0</v>
      </c>
      <c r="BF267" s="129">
        <f t="shared" si="43"/>
        <v>0</v>
      </c>
      <c r="BG267" s="129">
        <f t="shared" si="28"/>
        <v>0</v>
      </c>
      <c r="BH267" s="129">
        <f t="shared" si="62"/>
        <v>0</v>
      </c>
      <c r="BI267" s="129">
        <f t="shared" si="44"/>
        <v>0</v>
      </c>
      <c r="BJ267" s="129">
        <f t="shared" si="45"/>
        <v>0</v>
      </c>
      <c r="BK267" s="129">
        <f t="shared" si="46"/>
        <v>0</v>
      </c>
      <c r="BL267" s="129">
        <f t="shared" si="47"/>
        <v>0</v>
      </c>
      <c r="BM267" s="129">
        <f t="shared" si="48"/>
        <v>0</v>
      </c>
      <c r="BN267" s="129">
        <f t="shared" si="49"/>
        <v>0</v>
      </c>
      <c r="BO267" s="129">
        <f t="shared" si="50"/>
        <v>0</v>
      </c>
      <c r="BP267" s="129">
        <f t="shared" si="51"/>
        <v>0</v>
      </c>
      <c r="BQ267" s="129">
        <f t="shared" si="52"/>
        <v>0</v>
      </c>
      <c r="BR267" s="129">
        <f t="shared" si="53"/>
        <v>0</v>
      </c>
      <c r="BS267" s="129">
        <f t="shared" si="54"/>
        <v>0</v>
      </c>
      <c r="BT267" s="129">
        <f t="shared" si="55"/>
        <v>0</v>
      </c>
      <c r="BU267" s="129">
        <f t="shared" si="56"/>
        <v>20</v>
      </c>
      <c r="BV267" s="130"/>
      <c r="BW267" s="130"/>
      <c r="BX267" s="130"/>
      <c r="BY267" s="130"/>
      <c r="BZ267" s="130"/>
      <c r="CA267" s="130"/>
      <c r="CB267" s="130"/>
      <c r="CC267" s="130"/>
      <c r="CD267" s="130"/>
      <c r="CE267" s="130"/>
      <c r="CF267" s="130"/>
      <c r="CG267" s="130"/>
      <c r="CH267" s="130"/>
      <c r="CI267" s="130"/>
      <c r="CJ267" s="130"/>
      <c r="CK267" s="130"/>
    </row>
    <row r="268" spans="41:89">
      <c r="AO268" s="124" t="str">
        <f t="shared" si="59"/>
        <v xml:space="preserve"> </v>
      </c>
      <c r="AP268" s="127" t="str">
        <f t="shared" si="60"/>
        <v>United Arab Emirates</v>
      </c>
      <c r="AQ268" s="129">
        <f t="shared" si="61"/>
        <v>0</v>
      </c>
      <c r="AR268" s="129">
        <f t="shared" si="29"/>
        <v>0</v>
      </c>
      <c r="AS268" s="129">
        <f t="shared" si="30"/>
        <v>0</v>
      </c>
      <c r="AT268" s="129">
        <f t="shared" si="31"/>
        <v>0</v>
      </c>
      <c r="AU268" s="129">
        <f t="shared" si="32"/>
        <v>0</v>
      </c>
      <c r="AV268" s="129">
        <f t="shared" si="33"/>
        <v>0</v>
      </c>
      <c r="AW268" s="129">
        <f t="shared" si="34"/>
        <v>0</v>
      </c>
      <c r="AX268" s="129">
        <f t="shared" si="35"/>
        <v>0</v>
      </c>
      <c r="AY268" s="129">
        <f t="shared" si="36"/>
        <v>0</v>
      </c>
      <c r="AZ268" s="129">
        <f t="shared" si="37"/>
        <v>0</v>
      </c>
      <c r="BA268" s="129">
        <f t="shared" si="38"/>
        <v>0</v>
      </c>
      <c r="BB268" s="129">
        <f t="shared" si="39"/>
        <v>0</v>
      </c>
      <c r="BC268" s="129">
        <f t="shared" si="40"/>
        <v>0</v>
      </c>
      <c r="BD268" s="129">
        <f t="shared" si="41"/>
        <v>0</v>
      </c>
      <c r="BE268" s="129">
        <f t="shared" si="42"/>
        <v>0</v>
      </c>
      <c r="BF268" s="129">
        <f t="shared" si="43"/>
        <v>0</v>
      </c>
      <c r="BG268" s="129">
        <f t="shared" si="28"/>
        <v>0</v>
      </c>
      <c r="BH268" s="129">
        <f t="shared" si="62"/>
        <v>0</v>
      </c>
      <c r="BI268" s="129">
        <f t="shared" si="44"/>
        <v>0</v>
      </c>
      <c r="BJ268" s="129">
        <f t="shared" si="45"/>
        <v>0</v>
      </c>
      <c r="BK268" s="129">
        <f t="shared" si="46"/>
        <v>0</v>
      </c>
      <c r="BL268" s="129">
        <f t="shared" si="47"/>
        <v>0</v>
      </c>
      <c r="BM268" s="129">
        <f t="shared" si="48"/>
        <v>10</v>
      </c>
      <c r="BN268" s="129">
        <f t="shared" si="49"/>
        <v>0</v>
      </c>
      <c r="BO268" s="129">
        <f t="shared" si="50"/>
        <v>0</v>
      </c>
      <c r="BP268" s="129">
        <f t="shared" si="51"/>
        <v>0</v>
      </c>
      <c r="BQ268" s="129">
        <f t="shared" si="52"/>
        <v>0</v>
      </c>
      <c r="BR268" s="129">
        <f t="shared" si="53"/>
        <v>0</v>
      </c>
      <c r="BS268" s="129">
        <f t="shared" si="54"/>
        <v>0</v>
      </c>
      <c r="BT268" s="129">
        <f t="shared" si="55"/>
        <v>0</v>
      </c>
      <c r="BU268" s="129">
        <f t="shared" si="56"/>
        <v>10</v>
      </c>
      <c r="BV268" s="130"/>
      <c r="BW268" s="130"/>
      <c r="BX268" s="130"/>
      <c r="BY268" s="130"/>
      <c r="BZ268" s="130"/>
      <c r="CA268" s="130"/>
      <c r="CB268" s="130"/>
      <c r="CC268" s="130"/>
      <c r="CD268" s="130"/>
      <c r="CE268" s="130"/>
      <c r="CF268" s="130"/>
      <c r="CG268" s="130"/>
      <c r="CH268" s="130"/>
      <c r="CI268" s="130"/>
      <c r="CJ268" s="130"/>
      <c r="CK268" s="130"/>
    </row>
    <row r="269" spans="41:89">
      <c r="AO269" s="124" t="str">
        <f t="shared" si="59"/>
        <v xml:space="preserve"> </v>
      </c>
      <c r="AP269" s="127" t="str">
        <f t="shared" si="60"/>
        <v>Vanuatu</v>
      </c>
      <c r="AQ269" s="129">
        <f t="shared" si="61"/>
        <v>0</v>
      </c>
      <c r="AR269" s="129">
        <f t="shared" si="29"/>
        <v>0</v>
      </c>
      <c r="AS269" s="129">
        <f t="shared" si="30"/>
        <v>0</v>
      </c>
      <c r="AT269" s="129">
        <f t="shared" si="31"/>
        <v>30</v>
      </c>
      <c r="AU269" s="129">
        <f t="shared" si="32"/>
        <v>0</v>
      </c>
      <c r="AV269" s="129">
        <f t="shared" si="33"/>
        <v>0</v>
      </c>
      <c r="AW269" s="129">
        <f t="shared" si="34"/>
        <v>60</v>
      </c>
      <c r="AX269" s="129">
        <f t="shared" si="35"/>
        <v>115</v>
      </c>
      <c r="AY269" s="129">
        <f t="shared" si="36"/>
        <v>75</v>
      </c>
      <c r="AZ269" s="129">
        <f t="shared" si="37"/>
        <v>0</v>
      </c>
      <c r="BA269" s="129">
        <f t="shared" si="38"/>
        <v>65</v>
      </c>
      <c r="BB269" s="129">
        <f t="shared" si="39"/>
        <v>0</v>
      </c>
      <c r="BC269" s="129">
        <f t="shared" si="40"/>
        <v>0</v>
      </c>
      <c r="BD269" s="129">
        <f t="shared" si="41"/>
        <v>0</v>
      </c>
      <c r="BE269" s="129">
        <f t="shared" si="42"/>
        <v>0</v>
      </c>
      <c r="BF269" s="129">
        <f t="shared" si="43"/>
        <v>0</v>
      </c>
      <c r="BG269" s="129">
        <f t="shared" si="28"/>
        <v>0</v>
      </c>
      <c r="BH269" s="129">
        <f t="shared" si="62"/>
        <v>0</v>
      </c>
      <c r="BI269" s="129">
        <f t="shared" si="44"/>
        <v>0</v>
      </c>
      <c r="BJ269" s="129">
        <f t="shared" si="45"/>
        <v>0</v>
      </c>
      <c r="BK269" s="129">
        <f t="shared" si="46"/>
        <v>0</v>
      </c>
      <c r="BL269" s="129">
        <f t="shared" si="47"/>
        <v>0</v>
      </c>
      <c r="BM269" s="129">
        <f t="shared" si="48"/>
        <v>0</v>
      </c>
      <c r="BN269" s="129">
        <f t="shared" si="49"/>
        <v>0</v>
      </c>
      <c r="BO269" s="129">
        <f t="shared" si="50"/>
        <v>0</v>
      </c>
      <c r="BP269" s="129">
        <f t="shared" si="51"/>
        <v>0</v>
      </c>
      <c r="BQ269" s="129">
        <f t="shared" si="52"/>
        <v>0</v>
      </c>
      <c r="BR269" s="129">
        <f t="shared" si="53"/>
        <v>0</v>
      </c>
      <c r="BS269" s="129">
        <f t="shared" si="54"/>
        <v>0</v>
      </c>
      <c r="BT269" s="129">
        <f t="shared" si="55"/>
        <v>0</v>
      </c>
      <c r="BU269" s="129">
        <f t="shared" si="56"/>
        <v>340</v>
      </c>
      <c r="BV269" s="130"/>
      <c r="BW269" s="130"/>
      <c r="BX269" s="130"/>
      <c r="BY269" s="130"/>
      <c r="BZ269" s="130"/>
      <c r="CA269" s="130"/>
      <c r="CB269" s="130"/>
      <c r="CC269" s="130"/>
      <c r="CD269" s="130"/>
      <c r="CE269" s="130"/>
      <c r="CF269" s="130"/>
      <c r="CG269" s="130"/>
      <c r="CH269" s="130"/>
      <c r="CI269" s="130"/>
      <c r="CJ269" s="130"/>
      <c r="CK269" s="130"/>
    </row>
    <row r="270" spans="41:89">
      <c r="AO270" s="124" t="str">
        <f t="shared" si="59"/>
        <v xml:space="preserve"> </v>
      </c>
      <c r="AP270" s="127" t="str">
        <f t="shared" si="60"/>
        <v>Vietnam</v>
      </c>
      <c r="AQ270" s="129">
        <f t="shared" si="61"/>
        <v>0</v>
      </c>
      <c r="AR270" s="129">
        <f t="shared" si="29"/>
        <v>0</v>
      </c>
      <c r="AS270" s="129">
        <f t="shared" si="30"/>
        <v>0</v>
      </c>
      <c r="AT270" s="129">
        <f t="shared" si="31"/>
        <v>0</v>
      </c>
      <c r="AU270" s="129">
        <f t="shared" si="32"/>
        <v>0</v>
      </c>
      <c r="AV270" s="129">
        <f t="shared" si="33"/>
        <v>0</v>
      </c>
      <c r="AW270" s="129">
        <f t="shared" si="34"/>
        <v>0</v>
      </c>
      <c r="AX270" s="129">
        <f t="shared" si="35"/>
        <v>0</v>
      </c>
      <c r="AY270" s="129">
        <f t="shared" si="36"/>
        <v>0</v>
      </c>
      <c r="AZ270" s="129">
        <f t="shared" si="37"/>
        <v>0</v>
      </c>
      <c r="BA270" s="129">
        <f t="shared" si="38"/>
        <v>0</v>
      </c>
      <c r="BB270" s="129">
        <f t="shared" si="39"/>
        <v>0</v>
      </c>
      <c r="BC270" s="129">
        <f t="shared" si="40"/>
        <v>0</v>
      </c>
      <c r="BD270" s="129">
        <f t="shared" si="41"/>
        <v>0</v>
      </c>
      <c r="BE270" s="129">
        <f t="shared" si="42"/>
        <v>0</v>
      </c>
      <c r="BF270" s="129">
        <f t="shared" si="43"/>
        <v>0</v>
      </c>
      <c r="BG270" s="129">
        <f t="shared" si="28"/>
        <v>0</v>
      </c>
      <c r="BH270" s="129">
        <f t="shared" si="62"/>
        <v>0</v>
      </c>
      <c r="BI270" s="129">
        <f t="shared" si="44"/>
        <v>0</v>
      </c>
      <c r="BJ270" s="129">
        <f t="shared" si="45"/>
        <v>0</v>
      </c>
      <c r="BK270" s="129">
        <f t="shared" si="46"/>
        <v>0</v>
      </c>
      <c r="BL270" s="129">
        <f t="shared" si="47"/>
        <v>0</v>
      </c>
      <c r="BM270" s="129">
        <f t="shared" si="48"/>
        <v>0</v>
      </c>
      <c r="BN270" s="129">
        <f t="shared" si="49"/>
        <v>545</v>
      </c>
      <c r="BO270" s="129">
        <f t="shared" si="50"/>
        <v>0</v>
      </c>
      <c r="BP270" s="129">
        <f t="shared" si="51"/>
        <v>0</v>
      </c>
      <c r="BQ270" s="129">
        <f t="shared" si="52"/>
        <v>0</v>
      </c>
      <c r="BR270" s="129">
        <f t="shared" si="53"/>
        <v>0</v>
      </c>
      <c r="BS270" s="129">
        <f t="shared" si="54"/>
        <v>0</v>
      </c>
      <c r="BT270" s="129">
        <f t="shared" si="55"/>
        <v>0</v>
      </c>
      <c r="BU270" s="129">
        <f t="shared" si="56"/>
        <v>545</v>
      </c>
      <c r="BV270" s="130"/>
      <c r="BW270" s="130"/>
      <c r="BX270" s="130"/>
      <c r="BY270" s="130"/>
      <c r="BZ270" s="130"/>
      <c r="CA270" s="130"/>
      <c r="CB270" s="130"/>
      <c r="CC270" s="130"/>
      <c r="CD270" s="130"/>
      <c r="CE270" s="130"/>
      <c r="CF270" s="130"/>
      <c r="CG270" s="130"/>
      <c r="CH270" s="130"/>
      <c r="CI270" s="130"/>
      <c r="CJ270" s="130"/>
      <c r="CK270" s="130"/>
    </row>
    <row r="271" spans="41:89">
      <c r="AO271" s="124" t="str">
        <f t="shared" si="59"/>
        <v>Western Australia</v>
      </c>
      <c r="AP271" s="127" t="str">
        <f t="shared" si="60"/>
        <v>Australia</v>
      </c>
      <c r="AQ271" s="129">
        <f t="shared" si="61"/>
        <v>0</v>
      </c>
      <c r="AR271" s="129">
        <f t="shared" si="29"/>
        <v>0</v>
      </c>
      <c r="AS271" s="129">
        <f t="shared" si="30"/>
        <v>0</v>
      </c>
      <c r="AT271" s="129">
        <f t="shared" si="31"/>
        <v>0</v>
      </c>
      <c r="AU271" s="129">
        <f t="shared" si="32"/>
        <v>0</v>
      </c>
      <c r="AV271" s="129">
        <f t="shared" si="33"/>
        <v>0</v>
      </c>
      <c r="AW271" s="129">
        <f t="shared" si="34"/>
        <v>0</v>
      </c>
      <c r="AX271" s="129">
        <f t="shared" si="35"/>
        <v>0</v>
      </c>
      <c r="AY271" s="129">
        <f t="shared" si="36"/>
        <v>5</v>
      </c>
      <c r="AZ271" s="129">
        <f t="shared" si="37"/>
        <v>0</v>
      </c>
      <c r="BA271" s="129">
        <f t="shared" si="38"/>
        <v>5</v>
      </c>
      <c r="BB271" s="129">
        <f t="shared" si="39"/>
        <v>0</v>
      </c>
      <c r="BC271" s="129">
        <f t="shared" si="40"/>
        <v>0</v>
      </c>
      <c r="BD271" s="129">
        <f t="shared" si="41"/>
        <v>0</v>
      </c>
      <c r="BE271" s="129">
        <f t="shared" si="42"/>
        <v>0</v>
      </c>
      <c r="BF271" s="129">
        <f t="shared" si="43"/>
        <v>0</v>
      </c>
      <c r="BG271" s="129">
        <f t="shared" si="28"/>
        <v>0</v>
      </c>
      <c r="BH271" s="129">
        <f t="shared" si="62"/>
        <v>0</v>
      </c>
      <c r="BI271" s="129">
        <f t="shared" si="44"/>
        <v>0</v>
      </c>
      <c r="BJ271" s="129">
        <f t="shared" si="45"/>
        <v>0</v>
      </c>
      <c r="BK271" s="129">
        <f t="shared" si="46"/>
        <v>0</v>
      </c>
      <c r="BL271" s="129">
        <f t="shared" si="47"/>
        <v>0</v>
      </c>
      <c r="BM271" s="129">
        <f t="shared" si="48"/>
        <v>0</v>
      </c>
      <c r="BN271" s="129">
        <f t="shared" si="49"/>
        <v>0</v>
      </c>
      <c r="BO271" s="129">
        <f t="shared" si="50"/>
        <v>0</v>
      </c>
      <c r="BP271" s="129">
        <f t="shared" si="51"/>
        <v>0</v>
      </c>
      <c r="BQ271" s="129">
        <f t="shared" si="52"/>
        <v>0</v>
      </c>
      <c r="BR271" s="129">
        <f t="shared" si="53"/>
        <v>0</v>
      </c>
      <c r="BS271" s="129">
        <f t="shared" si="54"/>
        <v>0</v>
      </c>
      <c r="BT271" s="129">
        <f t="shared" si="55"/>
        <v>0</v>
      </c>
      <c r="BU271" s="129">
        <f t="shared" si="56"/>
        <v>10</v>
      </c>
      <c r="BV271" s="130"/>
      <c r="BW271" s="130"/>
      <c r="BX271" s="130"/>
      <c r="BY271" s="130"/>
      <c r="BZ271" s="130"/>
      <c r="CA271" s="130"/>
      <c r="CB271" s="130"/>
      <c r="CC271" s="130"/>
      <c r="CD271" s="130"/>
      <c r="CE271" s="130"/>
      <c r="CF271" s="130"/>
      <c r="CG271" s="130"/>
      <c r="CH271" s="130"/>
      <c r="CI271" s="130"/>
      <c r="CJ271" s="130"/>
      <c r="CK271" s="130"/>
    </row>
    <row r="272" spans="41:89">
      <c r="AO272" s="124" t="str">
        <f t="shared" si="59"/>
        <v xml:space="preserve"> </v>
      </c>
      <c r="AP272" s="127" t="str">
        <f t="shared" si="60"/>
        <v>China (excludes SARs and Taiwan)</v>
      </c>
      <c r="AQ272" s="129">
        <f t="shared" si="61"/>
        <v>0</v>
      </c>
      <c r="AR272" s="129">
        <f t="shared" si="29"/>
        <v>35</v>
      </c>
      <c r="AS272" s="129">
        <f t="shared" si="30"/>
        <v>0</v>
      </c>
      <c r="AT272" s="129">
        <f t="shared" si="31"/>
        <v>240</v>
      </c>
      <c r="AU272" s="129">
        <f t="shared" si="32"/>
        <v>0</v>
      </c>
      <c r="AV272" s="129">
        <f t="shared" si="33"/>
        <v>0</v>
      </c>
      <c r="AW272" s="129">
        <f t="shared" si="34"/>
        <v>25</v>
      </c>
      <c r="AX272" s="129">
        <f t="shared" si="35"/>
        <v>370</v>
      </c>
      <c r="AY272" s="129">
        <f t="shared" si="36"/>
        <v>0</v>
      </c>
      <c r="AZ272" s="129">
        <f t="shared" si="37"/>
        <v>260</v>
      </c>
      <c r="BA272" s="129">
        <f t="shared" si="38"/>
        <v>55</v>
      </c>
      <c r="BB272" s="129">
        <f t="shared" si="39"/>
        <v>0</v>
      </c>
      <c r="BC272" s="129">
        <f t="shared" si="40"/>
        <v>0</v>
      </c>
      <c r="BD272" s="129">
        <f t="shared" si="41"/>
        <v>0</v>
      </c>
      <c r="BE272" s="129">
        <f t="shared" si="42"/>
        <v>0</v>
      </c>
      <c r="BF272" s="129">
        <f t="shared" si="43"/>
        <v>0</v>
      </c>
      <c r="BG272" s="129">
        <f t="shared" si="28"/>
        <v>0</v>
      </c>
      <c r="BH272" s="129">
        <f t="shared" si="62"/>
        <v>0</v>
      </c>
      <c r="BI272" s="129">
        <f t="shared" si="44"/>
        <v>0</v>
      </c>
      <c r="BJ272" s="129">
        <f t="shared" si="45"/>
        <v>0</v>
      </c>
      <c r="BK272" s="129">
        <f t="shared" si="46"/>
        <v>0</v>
      </c>
      <c r="BL272" s="129">
        <f t="shared" si="47"/>
        <v>0</v>
      </c>
      <c r="BM272" s="129">
        <f t="shared" si="48"/>
        <v>0</v>
      </c>
      <c r="BN272" s="129">
        <f t="shared" si="49"/>
        <v>25</v>
      </c>
      <c r="BO272" s="129">
        <f t="shared" si="50"/>
        <v>30</v>
      </c>
      <c r="BP272" s="129">
        <f t="shared" si="51"/>
        <v>0</v>
      </c>
      <c r="BQ272" s="129">
        <f t="shared" si="52"/>
        <v>0</v>
      </c>
      <c r="BR272" s="129">
        <f t="shared" si="53"/>
        <v>0</v>
      </c>
      <c r="BS272" s="129">
        <f t="shared" si="54"/>
        <v>0</v>
      </c>
      <c r="BT272" s="129">
        <f t="shared" si="55"/>
        <v>0</v>
      </c>
      <c r="BU272" s="129">
        <f t="shared" si="56"/>
        <v>1040</v>
      </c>
      <c r="BV272" s="130"/>
      <c r="BW272" s="130"/>
      <c r="BX272" s="130"/>
      <c r="BY272" s="130"/>
      <c r="BZ272" s="130"/>
      <c r="CA272" s="130"/>
      <c r="CB272" s="130"/>
      <c r="CC272" s="130"/>
      <c r="CD272" s="130"/>
      <c r="CE272" s="130"/>
      <c r="CF272" s="130"/>
      <c r="CG272" s="130"/>
      <c r="CH272" s="130"/>
      <c r="CI272" s="130"/>
      <c r="CJ272" s="130"/>
      <c r="CK272" s="130"/>
    </row>
    <row r="273" spans="41:89">
      <c r="AO273" s="124" t="str">
        <f t="shared" si="59"/>
        <v xml:space="preserve"> </v>
      </c>
      <c r="AP273" s="127" t="str">
        <f t="shared" si="60"/>
        <v>Hong Kong (SAR of China)</v>
      </c>
      <c r="AQ273" s="129">
        <f t="shared" si="61"/>
        <v>0</v>
      </c>
      <c r="AR273" s="129">
        <f t="shared" si="29"/>
        <v>0</v>
      </c>
      <c r="AS273" s="129">
        <f t="shared" si="30"/>
        <v>0</v>
      </c>
      <c r="AT273" s="129">
        <f t="shared" si="31"/>
        <v>0</v>
      </c>
      <c r="AU273" s="129">
        <f t="shared" si="32"/>
        <v>0</v>
      </c>
      <c r="AV273" s="129">
        <f t="shared" si="33"/>
        <v>0</v>
      </c>
      <c r="AW273" s="129">
        <f t="shared" si="34"/>
        <v>0</v>
      </c>
      <c r="AX273" s="129">
        <f t="shared" si="35"/>
        <v>0</v>
      </c>
      <c r="AY273" s="129">
        <f t="shared" si="36"/>
        <v>0</v>
      </c>
      <c r="AZ273" s="129">
        <f t="shared" si="37"/>
        <v>0</v>
      </c>
      <c r="BA273" s="129">
        <f t="shared" si="38"/>
        <v>0</v>
      </c>
      <c r="BB273" s="129">
        <f t="shared" si="39"/>
        <v>0</v>
      </c>
      <c r="BC273" s="129">
        <f t="shared" si="40"/>
        <v>0</v>
      </c>
      <c r="BD273" s="129">
        <f t="shared" si="41"/>
        <v>0</v>
      </c>
      <c r="BE273" s="129">
        <f t="shared" si="42"/>
        <v>0</v>
      </c>
      <c r="BF273" s="129">
        <f t="shared" si="43"/>
        <v>0</v>
      </c>
      <c r="BG273" s="129">
        <f t="shared" si="28"/>
        <v>0</v>
      </c>
      <c r="BH273" s="129">
        <f t="shared" si="62"/>
        <v>0</v>
      </c>
      <c r="BI273" s="129">
        <f t="shared" si="44"/>
        <v>0</v>
      </c>
      <c r="BJ273" s="129">
        <f t="shared" si="45"/>
        <v>0</v>
      </c>
      <c r="BK273" s="129">
        <f t="shared" si="46"/>
        <v>20</v>
      </c>
      <c r="BL273" s="129">
        <f t="shared" si="47"/>
        <v>0</v>
      </c>
      <c r="BM273" s="129">
        <f t="shared" si="48"/>
        <v>0</v>
      </c>
      <c r="BN273" s="129">
        <f t="shared" si="49"/>
        <v>0</v>
      </c>
      <c r="BO273" s="129">
        <f t="shared" si="50"/>
        <v>0</v>
      </c>
      <c r="BP273" s="129">
        <f t="shared" si="51"/>
        <v>0</v>
      </c>
      <c r="BQ273" s="129">
        <f t="shared" si="52"/>
        <v>0</v>
      </c>
      <c r="BR273" s="129">
        <f t="shared" si="53"/>
        <v>0</v>
      </c>
      <c r="BS273" s="129">
        <f t="shared" si="54"/>
        <v>0</v>
      </c>
      <c r="BT273" s="129">
        <f t="shared" si="55"/>
        <v>0</v>
      </c>
      <c r="BU273" s="129">
        <f t="shared" si="56"/>
        <v>20</v>
      </c>
      <c r="BV273" s="130"/>
      <c r="BW273" s="130"/>
      <c r="BX273" s="130"/>
      <c r="BY273" s="130"/>
      <c r="BZ273" s="130"/>
      <c r="CA273" s="130"/>
      <c r="CB273" s="130"/>
      <c r="CC273" s="130"/>
      <c r="CD273" s="130"/>
      <c r="CE273" s="130"/>
      <c r="CF273" s="130"/>
      <c r="CG273" s="130"/>
      <c r="CH273" s="130"/>
      <c r="CI273" s="130"/>
      <c r="CJ273" s="130"/>
      <c r="CK273" s="130"/>
    </row>
    <row r="274" spans="41:89">
      <c r="AO274" s="124" t="str">
        <f t="shared" si="59"/>
        <v xml:space="preserve"> </v>
      </c>
      <c r="AP274" s="127" t="str">
        <f t="shared" si="60"/>
        <v>India</v>
      </c>
      <c r="AQ274" s="129">
        <f t="shared" si="61"/>
        <v>0</v>
      </c>
      <c r="AR274" s="129">
        <f t="shared" si="29"/>
        <v>0</v>
      </c>
      <c r="AS274" s="129">
        <f t="shared" si="30"/>
        <v>0</v>
      </c>
      <c r="AT274" s="129">
        <f t="shared" si="31"/>
        <v>0</v>
      </c>
      <c r="AU274" s="129">
        <f t="shared" si="32"/>
        <v>0</v>
      </c>
      <c r="AV274" s="129">
        <f t="shared" si="33"/>
        <v>0</v>
      </c>
      <c r="AW274" s="129">
        <f t="shared" si="34"/>
        <v>0</v>
      </c>
      <c r="AX274" s="129">
        <f t="shared" si="35"/>
        <v>0</v>
      </c>
      <c r="AY274" s="129">
        <f t="shared" si="36"/>
        <v>0</v>
      </c>
      <c r="AZ274" s="129">
        <f t="shared" si="37"/>
        <v>0</v>
      </c>
      <c r="BA274" s="129">
        <f t="shared" si="38"/>
        <v>0</v>
      </c>
      <c r="BB274" s="129">
        <f t="shared" si="39"/>
        <v>0</v>
      </c>
      <c r="BC274" s="129">
        <f t="shared" si="40"/>
        <v>0</v>
      </c>
      <c r="BD274" s="129">
        <f t="shared" si="41"/>
        <v>0</v>
      </c>
      <c r="BE274" s="129">
        <f t="shared" si="42"/>
        <v>0</v>
      </c>
      <c r="BF274" s="129">
        <f t="shared" si="43"/>
        <v>0</v>
      </c>
      <c r="BG274" s="129">
        <f t="shared" ref="BG274:BG293" si="63">IF(ISBLANK(S86)," ",MROUND(S86,5))</f>
        <v>0</v>
      </c>
      <c r="BH274" s="129">
        <f t="shared" si="62"/>
        <v>0</v>
      </c>
      <c r="BI274" s="129">
        <f t="shared" si="44"/>
        <v>0</v>
      </c>
      <c r="BJ274" s="129">
        <f t="shared" si="45"/>
        <v>0</v>
      </c>
      <c r="BK274" s="129">
        <f t="shared" si="46"/>
        <v>0</v>
      </c>
      <c r="BL274" s="129">
        <f t="shared" si="47"/>
        <v>0</v>
      </c>
      <c r="BM274" s="129">
        <f t="shared" si="48"/>
        <v>0</v>
      </c>
      <c r="BN274" s="129">
        <f t="shared" si="49"/>
        <v>0</v>
      </c>
      <c r="BO274" s="129">
        <f t="shared" si="50"/>
        <v>30</v>
      </c>
      <c r="BP274" s="129">
        <f t="shared" si="51"/>
        <v>0</v>
      </c>
      <c r="BQ274" s="129">
        <f t="shared" si="52"/>
        <v>0</v>
      </c>
      <c r="BR274" s="129">
        <f t="shared" si="53"/>
        <v>0</v>
      </c>
      <c r="BS274" s="129">
        <f t="shared" si="54"/>
        <v>0</v>
      </c>
      <c r="BT274" s="129">
        <f t="shared" si="55"/>
        <v>0</v>
      </c>
      <c r="BU274" s="129">
        <f t="shared" si="56"/>
        <v>30</v>
      </c>
      <c r="BV274" s="130"/>
      <c r="BW274" s="130"/>
      <c r="BX274" s="130"/>
      <c r="BY274" s="130"/>
      <c r="BZ274" s="130"/>
      <c r="CA274" s="130"/>
      <c r="CB274" s="130"/>
      <c r="CC274" s="130"/>
      <c r="CD274" s="130"/>
      <c r="CE274" s="130"/>
      <c r="CF274" s="130"/>
      <c r="CG274" s="130"/>
      <c r="CH274" s="130"/>
      <c r="CI274" s="130"/>
      <c r="CJ274" s="130"/>
      <c r="CK274" s="130"/>
    </row>
    <row r="275" spans="41:89">
      <c r="AO275" s="124" t="str">
        <f t="shared" si="59"/>
        <v xml:space="preserve"> </v>
      </c>
      <c r="AP275" s="127" t="str">
        <f t="shared" si="60"/>
        <v>Indonesia</v>
      </c>
      <c r="AQ275" s="129">
        <f t="shared" si="61"/>
        <v>0</v>
      </c>
      <c r="AR275" s="129">
        <f t="shared" ref="AR275:AR293" si="64">IF(ISBLANK(D87)," ",MROUND(D87,5))</f>
        <v>0</v>
      </c>
      <c r="AS275" s="129">
        <f t="shared" ref="AS275:AS293" si="65">IF(ISBLANK(E87)," ",MROUND(E87,5))</f>
        <v>0</v>
      </c>
      <c r="AT275" s="129">
        <f t="shared" ref="AT275:AT293" si="66">IF(ISBLANK(F87)," ",MROUND(F87,5))</f>
        <v>0</v>
      </c>
      <c r="AU275" s="129">
        <f t="shared" ref="AU275:AU293" si="67">IF(ISBLANK(G87)," ",MROUND(G87,5))</f>
        <v>0</v>
      </c>
      <c r="AV275" s="129">
        <f t="shared" ref="AV275:AV293" si="68">IF(ISBLANK(H87)," ",MROUND(H87,5))</f>
        <v>0</v>
      </c>
      <c r="AW275" s="129">
        <f t="shared" ref="AW275:AW293" si="69">IF(ISBLANK(I87)," ",MROUND(I87,5))</f>
        <v>0</v>
      </c>
      <c r="AX275" s="129">
        <f t="shared" ref="AX275:AX293" si="70">IF(ISBLANK(J87)," ",MROUND(J87,5))</f>
        <v>0</v>
      </c>
      <c r="AY275" s="129">
        <f t="shared" ref="AY275:AY293" si="71">IF(ISBLANK(K87)," ",MROUND(K87,5))</f>
        <v>0</v>
      </c>
      <c r="AZ275" s="129">
        <f t="shared" ref="AZ275:AZ293" si="72">IF(ISBLANK(L87)," ",MROUND(L87,5))</f>
        <v>0</v>
      </c>
      <c r="BA275" s="129">
        <f t="shared" ref="BA275:BA293" si="73">IF(ISBLANK(M87)," ",MROUND(M87,5))</f>
        <v>0</v>
      </c>
      <c r="BB275" s="129">
        <f t="shared" ref="BB275:BB293" si="74">IF(ISBLANK(N87)," ",MROUND(N87,5))</f>
        <v>0</v>
      </c>
      <c r="BC275" s="129">
        <f t="shared" ref="BC275:BC293" si="75">IF(ISBLANK(O87)," ",MROUND(O87,5))</f>
        <v>0</v>
      </c>
      <c r="BD275" s="129">
        <f t="shared" ref="BD275:BD293" si="76">IF(ISBLANK(P87)," ",MROUND(P87,5))</f>
        <v>0</v>
      </c>
      <c r="BE275" s="129">
        <f t="shared" ref="BE275:BE293" si="77">IF(ISBLANK(Q87)," ",MROUND(Q87,5))</f>
        <v>0</v>
      </c>
      <c r="BF275" s="129">
        <f t="shared" ref="BF275:BF293" si="78">IF(ISBLANK(R87)," ",MROUND(R87,5))</f>
        <v>0</v>
      </c>
      <c r="BG275" s="129">
        <f t="shared" si="63"/>
        <v>0</v>
      </c>
      <c r="BH275" s="129">
        <f t="shared" si="62"/>
        <v>0</v>
      </c>
      <c r="BI275" s="129">
        <f t="shared" ref="BI275:BI293" si="79">IF(ISBLANK(U87)," ",MROUND(U87,5))</f>
        <v>0</v>
      </c>
      <c r="BJ275" s="129">
        <f t="shared" ref="BJ275:BJ293" si="80">IF(ISBLANK(V87)," ",MROUND(V87,5))</f>
        <v>0</v>
      </c>
      <c r="BK275" s="129">
        <f t="shared" ref="BK275:BK293" si="81">IF(ISBLANK(W87)," ",MROUND(W87,5))</f>
        <v>0</v>
      </c>
      <c r="BL275" s="129">
        <f t="shared" ref="BL275:BL293" si="82">IF(ISBLANK(X87)," ",MROUND(X87,5))</f>
        <v>0</v>
      </c>
      <c r="BM275" s="129">
        <f t="shared" ref="BM275:BM293" si="83">IF(ISBLANK(Y87)," ",MROUND(Y87,5))</f>
        <v>0</v>
      </c>
      <c r="BN275" s="129">
        <f t="shared" ref="BN275:BN293" si="84">IF(ISBLANK(Z87)," ",MROUND(Z87,5))</f>
        <v>0</v>
      </c>
      <c r="BO275" s="129">
        <f t="shared" ref="BO275:BO293" si="85">IF(ISBLANK(AA87)," ",MROUND(AA87,5))</f>
        <v>0</v>
      </c>
      <c r="BP275" s="129">
        <f t="shared" ref="BP275:BP293" si="86">IF(ISBLANK(AB87)," ",MROUND(AB87,5))</f>
        <v>0</v>
      </c>
      <c r="BQ275" s="129">
        <f t="shared" ref="BQ275:BQ293" si="87">IF(ISBLANK(AC87)," ",MROUND(AC87,5))</f>
        <v>0</v>
      </c>
      <c r="BR275" s="129">
        <f t="shared" ref="BR275:BR293" si="88">IF(ISBLANK(AD87)," ",MROUND(AD87,5))</f>
        <v>0</v>
      </c>
      <c r="BS275" s="129">
        <f t="shared" ref="BS275:BS293" si="89">IF(ISBLANK(AE87)," ",MROUND(AE87,5))</f>
        <v>0</v>
      </c>
      <c r="BT275" s="129">
        <f t="shared" ref="BT275:BT293" si="90">IF(ISBLANK(AF87)," ",MROUND(AF87,5))</f>
        <v>0</v>
      </c>
      <c r="BU275" s="129">
        <f t="shared" ref="BU275:BU293" si="91">IF(ISBLANK(AG87)," ",MROUND(AG87,5))</f>
        <v>0</v>
      </c>
      <c r="BV275" s="130"/>
      <c r="BW275" s="130"/>
      <c r="BX275" s="130"/>
      <c r="BY275" s="130"/>
      <c r="BZ275" s="130"/>
      <c r="CA275" s="130"/>
      <c r="CB275" s="130"/>
      <c r="CC275" s="130"/>
      <c r="CD275" s="130"/>
      <c r="CE275" s="130"/>
      <c r="CF275" s="130"/>
      <c r="CG275" s="130"/>
      <c r="CH275" s="130"/>
      <c r="CI275" s="130"/>
      <c r="CJ275" s="130"/>
      <c r="CK275" s="130"/>
    </row>
    <row r="276" spans="41:89">
      <c r="AO276" s="124" t="str">
        <f t="shared" si="59"/>
        <v xml:space="preserve"> </v>
      </c>
      <c r="AP276" s="127" t="str">
        <f t="shared" si="60"/>
        <v>Kuwait</v>
      </c>
      <c r="AQ276" s="129">
        <f t="shared" si="61"/>
        <v>0</v>
      </c>
      <c r="AR276" s="129">
        <f t="shared" si="64"/>
        <v>0</v>
      </c>
      <c r="AS276" s="129">
        <f t="shared" si="65"/>
        <v>245</v>
      </c>
      <c r="AT276" s="129">
        <f t="shared" si="66"/>
        <v>0</v>
      </c>
      <c r="AU276" s="129">
        <f t="shared" si="67"/>
        <v>0</v>
      </c>
      <c r="AV276" s="129">
        <f t="shared" si="68"/>
        <v>0</v>
      </c>
      <c r="AW276" s="129">
        <f t="shared" si="69"/>
        <v>0</v>
      </c>
      <c r="AX276" s="129">
        <f t="shared" si="70"/>
        <v>0</v>
      </c>
      <c r="AY276" s="129">
        <f t="shared" si="71"/>
        <v>0</v>
      </c>
      <c r="AZ276" s="129">
        <f t="shared" si="72"/>
        <v>0</v>
      </c>
      <c r="BA276" s="129">
        <f t="shared" si="73"/>
        <v>0</v>
      </c>
      <c r="BB276" s="129">
        <f t="shared" si="74"/>
        <v>0</v>
      </c>
      <c r="BC276" s="129">
        <f t="shared" si="75"/>
        <v>0</v>
      </c>
      <c r="BD276" s="129">
        <f t="shared" si="76"/>
        <v>0</v>
      </c>
      <c r="BE276" s="129">
        <f t="shared" si="77"/>
        <v>0</v>
      </c>
      <c r="BF276" s="129">
        <f t="shared" si="78"/>
        <v>0</v>
      </c>
      <c r="BG276" s="129">
        <f t="shared" si="63"/>
        <v>0</v>
      </c>
      <c r="BH276" s="129">
        <f t="shared" si="62"/>
        <v>0</v>
      </c>
      <c r="BI276" s="129">
        <f t="shared" si="79"/>
        <v>0</v>
      </c>
      <c r="BJ276" s="129">
        <f t="shared" si="80"/>
        <v>0</v>
      </c>
      <c r="BK276" s="129">
        <f t="shared" si="81"/>
        <v>0</v>
      </c>
      <c r="BL276" s="129">
        <f t="shared" si="82"/>
        <v>0</v>
      </c>
      <c r="BM276" s="129">
        <f t="shared" si="83"/>
        <v>0</v>
      </c>
      <c r="BN276" s="129">
        <f t="shared" si="84"/>
        <v>0</v>
      </c>
      <c r="BO276" s="129">
        <f t="shared" si="85"/>
        <v>0</v>
      </c>
      <c r="BP276" s="129">
        <f t="shared" si="86"/>
        <v>0</v>
      </c>
      <c r="BQ276" s="129">
        <f t="shared" si="87"/>
        <v>0</v>
      </c>
      <c r="BR276" s="129">
        <f t="shared" si="88"/>
        <v>0</v>
      </c>
      <c r="BS276" s="129">
        <f t="shared" si="89"/>
        <v>0</v>
      </c>
      <c r="BT276" s="129">
        <f t="shared" si="90"/>
        <v>0</v>
      </c>
      <c r="BU276" s="129">
        <f t="shared" si="91"/>
        <v>245</v>
      </c>
      <c r="BV276" s="130"/>
      <c r="BW276" s="130"/>
      <c r="BX276" s="130"/>
      <c r="BY276" s="130"/>
      <c r="BZ276" s="130"/>
      <c r="CA276" s="130"/>
      <c r="CB276" s="130"/>
      <c r="CC276" s="130"/>
      <c r="CD276" s="130"/>
      <c r="CE276" s="130"/>
      <c r="CF276" s="130"/>
      <c r="CG276" s="130"/>
      <c r="CH276" s="130"/>
      <c r="CI276" s="130"/>
      <c r="CJ276" s="130"/>
      <c r="CK276" s="130"/>
    </row>
    <row r="277" spans="41:89">
      <c r="AO277" s="124" t="str">
        <f t="shared" si="59"/>
        <v xml:space="preserve"> </v>
      </c>
      <c r="AP277" s="127" t="str">
        <f t="shared" si="60"/>
        <v>Malaysia</v>
      </c>
      <c r="AQ277" s="129">
        <f t="shared" si="61"/>
        <v>0</v>
      </c>
      <c r="AR277" s="129">
        <f t="shared" si="64"/>
        <v>0</v>
      </c>
      <c r="AS277" s="129">
        <f t="shared" si="65"/>
        <v>0</v>
      </c>
      <c r="AT277" s="129">
        <f t="shared" si="66"/>
        <v>0</v>
      </c>
      <c r="AU277" s="129">
        <f t="shared" si="67"/>
        <v>0</v>
      </c>
      <c r="AV277" s="129">
        <f t="shared" si="68"/>
        <v>0</v>
      </c>
      <c r="AW277" s="129">
        <f t="shared" si="69"/>
        <v>0</v>
      </c>
      <c r="AX277" s="129">
        <f t="shared" si="70"/>
        <v>0</v>
      </c>
      <c r="AY277" s="129">
        <f t="shared" si="71"/>
        <v>0</v>
      </c>
      <c r="AZ277" s="129">
        <f t="shared" si="72"/>
        <v>0</v>
      </c>
      <c r="BA277" s="129">
        <f t="shared" si="73"/>
        <v>0</v>
      </c>
      <c r="BB277" s="129">
        <f t="shared" si="74"/>
        <v>0</v>
      </c>
      <c r="BC277" s="129">
        <f t="shared" si="75"/>
        <v>0</v>
      </c>
      <c r="BD277" s="129">
        <f t="shared" si="76"/>
        <v>0</v>
      </c>
      <c r="BE277" s="129">
        <f t="shared" si="77"/>
        <v>0</v>
      </c>
      <c r="BF277" s="129">
        <f t="shared" si="78"/>
        <v>0</v>
      </c>
      <c r="BG277" s="129">
        <f t="shared" si="63"/>
        <v>0</v>
      </c>
      <c r="BH277" s="129">
        <f t="shared" si="62"/>
        <v>0</v>
      </c>
      <c r="BI277" s="129">
        <f t="shared" si="79"/>
        <v>0</v>
      </c>
      <c r="BJ277" s="129">
        <f t="shared" si="80"/>
        <v>0</v>
      </c>
      <c r="BK277" s="129">
        <f t="shared" si="81"/>
        <v>0</v>
      </c>
      <c r="BL277" s="129">
        <f t="shared" si="82"/>
        <v>0</v>
      </c>
      <c r="BM277" s="129">
        <f t="shared" si="83"/>
        <v>0</v>
      </c>
      <c r="BN277" s="129">
        <f t="shared" si="84"/>
        <v>70</v>
      </c>
      <c r="BO277" s="129">
        <f t="shared" si="85"/>
        <v>15</v>
      </c>
      <c r="BP277" s="129">
        <f t="shared" si="86"/>
        <v>0</v>
      </c>
      <c r="BQ277" s="129">
        <f t="shared" si="87"/>
        <v>0</v>
      </c>
      <c r="BR277" s="129">
        <f t="shared" si="88"/>
        <v>30</v>
      </c>
      <c r="BS277" s="129">
        <f t="shared" si="89"/>
        <v>0</v>
      </c>
      <c r="BT277" s="129">
        <f t="shared" si="90"/>
        <v>0</v>
      </c>
      <c r="BU277" s="129">
        <f t="shared" si="91"/>
        <v>115</v>
      </c>
      <c r="BV277" s="130"/>
      <c r="BW277" s="130"/>
      <c r="BX277" s="130"/>
      <c r="BY277" s="130"/>
      <c r="BZ277" s="130"/>
      <c r="CA277" s="130"/>
      <c r="CB277" s="130"/>
      <c r="CC277" s="130"/>
      <c r="CD277" s="130"/>
      <c r="CE277" s="130"/>
      <c r="CF277" s="130"/>
      <c r="CG277" s="130"/>
      <c r="CH277" s="130"/>
      <c r="CI277" s="130"/>
      <c r="CJ277" s="130"/>
      <c r="CK277" s="130"/>
    </row>
    <row r="278" spans="41:89">
      <c r="AO278" s="124" t="str">
        <f t="shared" si="59"/>
        <v xml:space="preserve"> </v>
      </c>
      <c r="AP278" s="127" t="str">
        <f t="shared" si="60"/>
        <v>Mauritius</v>
      </c>
      <c r="AQ278" s="129">
        <f t="shared" si="61"/>
        <v>0</v>
      </c>
      <c r="AR278" s="129">
        <f t="shared" si="64"/>
        <v>70</v>
      </c>
      <c r="AS278" s="129">
        <f t="shared" si="65"/>
        <v>0</v>
      </c>
      <c r="AT278" s="129">
        <f t="shared" si="66"/>
        <v>130</v>
      </c>
      <c r="AU278" s="129">
        <f t="shared" si="67"/>
        <v>0</v>
      </c>
      <c r="AV278" s="129">
        <f t="shared" si="68"/>
        <v>0</v>
      </c>
      <c r="AW278" s="129">
        <f t="shared" si="69"/>
        <v>95</v>
      </c>
      <c r="AX278" s="129">
        <f t="shared" si="70"/>
        <v>570</v>
      </c>
      <c r="AY278" s="129">
        <f t="shared" si="71"/>
        <v>50</v>
      </c>
      <c r="AZ278" s="129">
        <f t="shared" si="72"/>
        <v>170</v>
      </c>
      <c r="BA278" s="129">
        <f t="shared" si="73"/>
        <v>0</v>
      </c>
      <c r="BB278" s="129">
        <f t="shared" si="74"/>
        <v>0</v>
      </c>
      <c r="BC278" s="129">
        <f t="shared" si="75"/>
        <v>0</v>
      </c>
      <c r="BD278" s="129">
        <f t="shared" si="76"/>
        <v>0</v>
      </c>
      <c r="BE278" s="129">
        <f t="shared" si="77"/>
        <v>0</v>
      </c>
      <c r="BF278" s="129">
        <f t="shared" si="78"/>
        <v>0</v>
      </c>
      <c r="BG278" s="129">
        <f t="shared" si="63"/>
        <v>0</v>
      </c>
      <c r="BH278" s="129">
        <f t="shared" si="62"/>
        <v>0</v>
      </c>
      <c r="BI278" s="129">
        <f t="shared" si="79"/>
        <v>0</v>
      </c>
      <c r="BJ278" s="129">
        <f t="shared" si="80"/>
        <v>0</v>
      </c>
      <c r="BK278" s="129">
        <f t="shared" si="81"/>
        <v>0</v>
      </c>
      <c r="BL278" s="129">
        <f t="shared" si="82"/>
        <v>0</v>
      </c>
      <c r="BM278" s="129">
        <f t="shared" si="83"/>
        <v>0</v>
      </c>
      <c r="BN278" s="129">
        <f t="shared" si="84"/>
        <v>0</v>
      </c>
      <c r="BO278" s="129">
        <f t="shared" si="85"/>
        <v>0</v>
      </c>
      <c r="BP278" s="129">
        <f t="shared" si="86"/>
        <v>0</v>
      </c>
      <c r="BQ278" s="129">
        <f t="shared" si="87"/>
        <v>0</v>
      </c>
      <c r="BR278" s="129">
        <f t="shared" si="88"/>
        <v>0</v>
      </c>
      <c r="BS278" s="129">
        <f t="shared" si="89"/>
        <v>0</v>
      </c>
      <c r="BT278" s="129">
        <f t="shared" si="90"/>
        <v>0</v>
      </c>
      <c r="BU278" s="129">
        <f t="shared" si="91"/>
        <v>1085</v>
      </c>
      <c r="BV278" s="130"/>
      <c r="BW278" s="130"/>
      <c r="BX278" s="130"/>
      <c r="BY278" s="130"/>
      <c r="BZ278" s="130"/>
      <c r="CA278" s="130"/>
      <c r="CB278" s="130"/>
      <c r="CC278" s="130"/>
      <c r="CD278" s="130"/>
      <c r="CE278" s="130"/>
      <c r="CF278" s="130"/>
      <c r="CG278" s="130"/>
      <c r="CH278" s="130"/>
      <c r="CI278" s="130"/>
      <c r="CJ278" s="130"/>
      <c r="CK278" s="130"/>
    </row>
    <row r="279" spans="41:89">
      <c r="AO279" s="124" t="str">
        <f t="shared" si="59"/>
        <v xml:space="preserve"> </v>
      </c>
      <c r="AP279" s="127" t="str">
        <f t="shared" si="60"/>
        <v>Philippines</v>
      </c>
      <c r="AQ279" s="129">
        <f t="shared" si="61"/>
        <v>0</v>
      </c>
      <c r="AR279" s="129">
        <f t="shared" si="64"/>
        <v>0</v>
      </c>
      <c r="AS279" s="129">
        <f t="shared" si="65"/>
        <v>0</v>
      </c>
      <c r="AT279" s="129">
        <f t="shared" si="66"/>
        <v>0</v>
      </c>
      <c r="AU279" s="129">
        <f t="shared" si="67"/>
        <v>0</v>
      </c>
      <c r="AV279" s="129">
        <f t="shared" si="68"/>
        <v>0</v>
      </c>
      <c r="AW279" s="129">
        <f t="shared" si="69"/>
        <v>0</v>
      </c>
      <c r="AX279" s="129">
        <f t="shared" si="70"/>
        <v>0</v>
      </c>
      <c r="AY279" s="129">
        <f t="shared" si="71"/>
        <v>0</v>
      </c>
      <c r="AZ279" s="129">
        <f t="shared" si="72"/>
        <v>0</v>
      </c>
      <c r="BA279" s="129">
        <f t="shared" si="73"/>
        <v>0</v>
      </c>
      <c r="BB279" s="129">
        <f t="shared" si="74"/>
        <v>0</v>
      </c>
      <c r="BC279" s="129">
        <f t="shared" si="75"/>
        <v>0</v>
      </c>
      <c r="BD279" s="129">
        <f t="shared" si="76"/>
        <v>0</v>
      </c>
      <c r="BE279" s="129">
        <f t="shared" si="77"/>
        <v>0</v>
      </c>
      <c r="BF279" s="129">
        <f t="shared" si="78"/>
        <v>0</v>
      </c>
      <c r="BG279" s="129">
        <f t="shared" si="63"/>
        <v>0</v>
      </c>
      <c r="BH279" s="129">
        <f t="shared" si="62"/>
        <v>0</v>
      </c>
      <c r="BI279" s="129">
        <f t="shared" si="79"/>
        <v>0</v>
      </c>
      <c r="BJ279" s="129">
        <f t="shared" si="80"/>
        <v>0</v>
      </c>
      <c r="BK279" s="129">
        <f t="shared" si="81"/>
        <v>10</v>
      </c>
      <c r="BL279" s="129">
        <f t="shared" si="82"/>
        <v>0</v>
      </c>
      <c r="BM279" s="129">
        <f t="shared" si="83"/>
        <v>0</v>
      </c>
      <c r="BN279" s="129">
        <f t="shared" si="84"/>
        <v>0</v>
      </c>
      <c r="BO279" s="129">
        <f t="shared" si="85"/>
        <v>0</v>
      </c>
      <c r="BP279" s="129">
        <f t="shared" si="86"/>
        <v>0</v>
      </c>
      <c r="BQ279" s="129">
        <f t="shared" si="87"/>
        <v>0</v>
      </c>
      <c r="BR279" s="129">
        <f t="shared" si="88"/>
        <v>0</v>
      </c>
      <c r="BS279" s="129">
        <f t="shared" si="89"/>
        <v>0</v>
      </c>
      <c r="BT279" s="129">
        <f t="shared" si="90"/>
        <v>0</v>
      </c>
      <c r="BU279" s="129">
        <f t="shared" si="91"/>
        <v>10</v>
      </c>
      <c r="BV279" s="130"/>
      <c r="BW279" s="130"/>
      <c r="BX279" s="130"/>
      <c r="BY279" s="130"/>
      <c r="BZ279" s="130"/>
      <c r="CA279" s="130"/>
      <c r="CB279" s="130"/>
      <c r="CC279" s="130"/>
      <c r="CD279" s="130"/>
      <c r="CE279" s="130"/>
      <c r="CF279" s="130"/>
      <c r="CG279" s="130"/>
      <c r="CH279" s="130"/>
      <c r="CI279" s="130"/>
      <c r="CJ279" s="130"/>
      <c r="CK279" s="130"/>
    </row>
    <row r="280" spans="41:89">
      <c r="AO280" s="124" t="str">
        <f t="shared" si="59"/>
        <v xml:space="preserve"> </v>
      </c>
      <c r="AP280" s="127" t="str">
        <f t="shared" si="60"/>
        <v>Singapore</v>
      </c>
      <c r="AQ280" s="129">
        <f t="shared" si="61"/>
        <v>0</v>
      </c>
      <c r="AR280" s="129">
        <f t="shared" si="64"/>
        <v>0</v>
      </c>
      <c r="AS280" s="129">
        <f t="shared" si="65"/>
        <v>30</v>
      </c>
      <c r="AT280" s="129">
        <f t="shared" si="66"/>
        <v>0</v>
      </c>
      <c r="AU280" s="129">
        <f t="shared" si="67"/>
        <v>0</v>
      </c>
      <c r="AV280" s="129">
        <f t="shared" si="68"/>
        <v>0</v>
      </c>
      <c r="AW280" s="129">
        <f t="shared" si="69"/>
        <v>0</v>
      </c>
      <c r="AX280" s="129">
        <f t="shared" si="70"/>
        <v>0</v>
      </c>
      <c r="AY280" s="129">
        <f t="shared" si="71"/>
        <v>0</v>
      </c>
      <c r="AZ280" s="129">
        <f t="shared" si="72"/>
        <v>0</v>
      </c>
      <c r="BA280" s="129">
        <f t="shared" si="73"/>
        <v>0</v>
      </c>
      <c r="BB280" s="129">
        <f t="shared" si="74"/>
        <v>0</v>
      </c>
      <c r="BC280" s="129">
        <f t="shared" si="75"/>
        <v>0</v>
      </c>
      <c r="BD280" s="129">
        <f t="shared" si="76"/>
        <v>0</v>
      </c>
      <c r="BE280" s="129">
        <f t="shared" si="77"/>
        <v>0</v>
      </c>
      <c r="BF280" s="129">
        <f t="shared" si="78"/>
        <v>0</v>
      </c>
      <c r="BG280" s="129">
        <f t="shared" si="63"/>
        <v>0</v>
      </c>
      <c r="BH280" s="129">
        <f t="shared" si="62"/>
        <v>0</v>
      </c>
      <c r="BI280" s="129">
        <f t="shared" si="79"/>
        <v>0</v>
      </c>
      <c r="BJ280" s="129">
        <f t="shared" si="80"/>
        <v>0</v>
      </c>
      <c r="BK280" s="129">
        <f t="shared" si="81"/>
        <v>0</v>
      </c>
      <c r="BL280" s="129">
        <f t="shared" si="82"/>
        <v>0</v>
      </c>
      <c r="BM280" s="129">
        <f t="shared" si="83"/>
        <v>0</v>
      </c>
      <c r="BN280" s="129">
        <f t="shared" si="84"/>
        <v>0</v>
      </c>
      <c r="BO280" s="129">
        <f t="shared" si="85"/>
        <v>0</v>
      </c>
      <c r="BP280" s="129">
        <f t="shared" si="86"/>
        <v>0</v>
      </c>
      <c r="BQ280" s="129">
        <f t="shared" si="87"/>
        <v>0</v>
      </c>
      <c r="BR280" s="129">
        <f t="shared" si="88"/>
        <v>0</v>
      </c>
      <c r="BS280" s="129">
        <f t="shared" si="89"/>
        <v>0</v>
      </c>
      <c r="BT280" s="129">
        <f t="shared" si="90"/>
        <v>0</v>
      </c>
      <c r="BU280" s="129">
        <f t="shared" si="91"/>
        <v>30</v>
      </c>
      <c r="BV280" s="130"/>
      <c r="BW280" s="130"/>
      <c r="BX280" s="130"/>
      <c r="BY280" s="130"/>
      <c r="BZ280" s="130"/>
      <c r="CA280" s="130"/>
      <c r="CB280" s="130"/>
      <c r="CC280" s="130"/>
      <c r="CD280" s="130"/>
      <c r="CE280" s="130"/>
      <c r="CF280" s="130"/>
      <c r="CG280" s="130"/>
      <c r="CH280" s="130"/>
      <c r="CI280" s="130"/>
      <c r="CJ280" s="130"/>
      <c r="CK280" s="130"/>
    </row>
    <row r="281" spans="41:89">
      <c r="AO281" s="124" t="str">
        <f t="shared" si="59"/>
        <v xml:space="preserve"> </v>
      </c>
      <c r="AP281" s="127" t="str">
        <f t="shared" si="60"/>
        <v>South Africa</v>
      </c>
      <c r="AQ281" s="129">
        <f t="shared" si="61"/>
        <v>0</v>
      </c>
      <c r="AR281" s="129">
        <f t="shared" si="64"/>
        <v>0</v>
      </c>
      <c r="AS281" s="129">
        <f t="shared" si="65"/>
        <v>0</v>
      </c>
      <c r="AT281" s="129">
        <f t="shared" si="66"/>
        <v>0</v>
      </c>
      <c r="AU281" s="129">
        <f t="shared" si="67"/>
        <v>0</v>
      </c>
      <c r="AV281" s="129">
        <f t="shared" si="68"/>
        <v>0</v>
      </c>
      <c r="AW281" s="129">
        <f t="shared" si="69"/>
        <v>0</v>
      </c>
      <c r="AX281" s="129">
        <f t="shared" si="70"/>
        <v>10</v>
      </c>
      <c r="AY281" s="129">
        <f t="shared" si="71"/>
        <v>0</v>
      </c>
      <c r="AZ281" s="129">
        <f t="shared" si="72"/>
        <v>0</v>
      </c>
      <c r="BA281" s="129">
        <f t="shared" si="73"/>
        <v>0</v>
      </c>
      <c r="BB281" s="129">
        <f t="shared" si="74"/>
        <v>0</v>
      </c>
      <c r="BC281" s="129">
        <f t="shared" si="75"/>
        <v>0</v>
      </c>
      <c r="BD281" s="129">
        <f t="shared" si="76"/>
        <v>0</v>
      </c>
      <c r="BE281" s="129">
        <f t="shared" si="77"/>
        <v>0</v>
      </c>
      <c r="BF281" s="129">
        <f t="shared" si="78"/>
        <v>0</v>
      </c>
      <c r="BG281" s="129">
        <f t="shared" si="63"/>
        <v>0</v>
      </c>
      <c r="BH281" s="129">
        <f t="shared" si="62"/>
        <v>0</v>
      </c>
      <c r="BI281" s="129">
        <f t="shared" si="79"/>
        <v>0</v>
      </c>
      <c r="BJ281" s="129">
        <f t="shared" si="80"/>
        <v>0</v>
      </c>
      <c r="BK281" s="129">
        <f t="shared" si="81"/>
        <v>0</v>
      </c>
      <c r="BL281" s="129">
        <f t="shared" si="82"/>
        <v>0</v>
      </c>
      <c r="BM281" s="129">
        <f t="shared" si="83"/>
        <v>0</v>
      </c>
      <c r="BN281" s="129">
        <f t="shared" si="84"/>
        <v>0</v>
      </c>
      <c r="BO281" s="129">
        <f t="shared" si="85"/>
        <v>0</v>
      </c>
      <c r="BP281" s="129">
        <f t="shared" si="86"/>
        <v>0</v>
      </c>
      <c r="BQ281" s="129">
        <f t="shared" si="87"/>
        <v>0</v>
      </c>
      <c r="BR281" s="129">
        <f t="shared" si="88"/>
        <v>0</v>
      </c>
      <c r="BS281" s="129">
        <f t="shared" si="89"/>
        <v>0</v>
      </c>
      <c r="BT281" s="129">
        <f t="shared" si="90"/>
        <v>0</v>
      </c>
      <c r="BU281" s="129">
        <f t="shared" si="91"/>
        <v>10</v>
      </c>
      <c r="BV281" s="130"/>
      <c r="BW281" s="130"/>
      <c r="BX281" s="130"/>
      <c r="BY281" s="130"/>
      <c r="BZ281" s="130"/>
      <c r="CA281" s="130"/>
      <c r="CB281" s="130"/>
      <c r="CC281" s="130"/>
      <c r="CD281" s="130"/>
      <c r="CE281" s="130"/>
      <c r="CF281" s="130"/>
      <c r="CG281" s="130"/>
      <c r="CH281" s="130"/>
      <c r="CI281" s="130"/>
      <c r="CJ281" s="130"/>
      <c r="CK281" s="130"/>
    </row>
    <row r="282" spans="41:89">
      <c r="AO282" s="124" t="str">
        <f t="shared" si="59"/>
        <v xml:space="preserve"> </v>
      </c>
      <c r="AP282" s="127" t="str">
        <f t="shared" si="60"/>
        <v>Thailand</v>
      </c>
      <c r="AQ282" s="129">
        <f t="shared" si="61"/>
        <v>0</v>
      </c>
      <c r="AR282" s="129">
        <f t="shared" si="64"/>
        <v>0</v>
      </c>
      <c r="AS282" s="129">
        <f t="shared" si="65"/>
        <v>0</v>
      </c>
      <c r="AT282" s="129">
        <f t="shared" si="66"/>
        <v>0</v>
      </c>
      <c r="AU282" s="129">
        <f t="shared" si="67"/>
        <v>0</v>
      </c>
      <c r="AV282" s="129">
        <f t="shared" si="68"/>
        <v>0</v>
      </c>
      <c r="AW282" s="129">
        <f t="shared" si="69"/>
        <v>0</v>
      </c>
      <c r="AX282" s="129">
        <f t="shared" si="70"/>
        <v>0</v>
      </c>
      <c r="AY282" s="129">
        <f t="shared" si="71"/>
        <v>0</v>
      </c>
      <c r="AZ282" s="129">
        <f t="shared" si="72"/>
        <v>0</v>
      </c>
      <c r="BA282" s="129">
        <f t="shared" si="73"/>
        <v>0</v>
      </c>
      <c r="BB282" s="129">
        <f t="shared" si="74"/>
        <v>0</v>
      </c>
      <c r="BC282" s="129">
        <f t="shared" si="75"/>
        <v>0</v>
      </c>
      <c r="BD282" s="129">
        <f t="shared" si="76"/>
        <v>0</v>
      </c>
      <c r="BE282" s="129">
        <f t="shared" si="77"/>
        <v>0</v>
      </c>
      <c r="BF282" s="129">
        <f t="shared" si="78"/>
        <v>0</v>
      </c>
      <c r="BG282" s="129">
        <f t="shared" si="63"/>
        <v>0</v>
      </c>
      <c r="BH282" s="129">
        <f t="shared" si="62"/>
        <v>0</v>
      </c>
      <c r="BI282" s="129">
        <f t="shared" si="79"/>
        <v>0</v>
      </c>
      <c r="BJ282" s="129">
        <f t="shared" si="80"/>
        <v>0</v>
      </c>
      <c r="BK282" s="129">
        <f t="shared" si="81"/>
        <v>0</v>
      </c>
      <c r="BL282" s="129">
        <f t="shared" si="82"/>
        <v>0</v>
      </c>
      <c r="BM282" s="129">
        <f t="shared" si="83"/>
        <v>0</v>
      </c>
      <c r="BN282" s="129">
        <f t="shared" si="84"/>
        <v>0</v>
      </c>
      <c r="BO282" s="129">
        <f t="shared" si="85"/>
        <v>0</v>
      </c>
      <c r="BP282" s="129">
        <f t="shared" si="86"/>
        <v>0</v>
      </c>
      <c r="BQ282" s="129">
        <f t="shared" si="87"/>
        <v>0</v>
      </c>
      <c r="BR282" s="129">
        <f t="shared" si="88"/>
        <v>0</v>
      </c>
      <c r="BS282" s="129">
        <f t="shared" si="89"/>
        <v>0</v>
      </c>
      <c r="BT282" s="129">
        <f t="shared" si="90"/>
        <v>0</v>
      </c>
      <c r="BU282" s="129">
        <f t="shared" si="91"/>
        <v>0</v>
      </c>
      <c r="BV282" s="130"/>
      <c r="BW282" s="130"/>
      <c r="BX282" s="130"/>
      <c r="BY282" s="130"/>
      <c r="BZ282" s="130"/>
      <c r="CA282" s="130"/>
      <c r="CB282" s="130"/>
      <c r="CC282" s="130"/>
      <c r="CD282" s="130"/>
      <c r="CE282" s="130"/>
      <c r="CF282" s="130"/>
      <c r="CG282" s="130"/>
      <c r="CH282" s="130"/>
      <c r="CI282" s="130"/>
      <c r="CJ282" s="130"/>
      <c r="CK282" s="130"/>
    </row>
    <row r="283" spans="41:89">
      <c r="AO283" s="124" t="str">
        <f t="shared" si="59"/>
        <v xml:space="preserve"> </v>
      </c>
      <c r="AP283" s="127" t="str">
        <f t="shared" si="60"/>
        <v>United Arab Emirates</v>
      </c>
      <c r="AQ283" s="129">
        <f t="shared" si="61"/>
        <v>0</v>
      </c>
      <c r="AR283" s="129">
        <f t="shared" si="64"/>
        <v>0</v>
      </c>
      <c r="AS283" s="129">
        <f t="shared" si="65"/>
        <v>635</v>
      </c>
      <c r="AT283" s="129">
        <f t="shared" si="66"/>
        <v>0</v>
      </c>
      <c r="AU283" s="129">
        <f t="shared" si="67"/>
        <v>0</v>
      </c>
      <c r="AV283" s="129">
        <f t="shared" si="68"/>
        <v>0</v>
      </c>
      <c r="AW283" s="129">
        <f t="shared" si="69"/>
        <v>40</v>
      </c>
      <c r="AX283" s="129">
        <f t="shared" si="70"/>
        <v>65</v>
      </c>
      <c r="AY283" s="129">
        <f t="shared" si="71"/>
        <v>15</v>
      </c>
      <c r="AZ283" s="129">
        <f t="shared" si="72"/>
        <v>0</v>
      </c>
      <c r="BA283" s="129">
        <f t="shared" si="73"/>
        <v>0</v>
      </c>
      <c r="BB283" s="129">
        <f t="shared" si="74"/>
        <v>0</v>
      </c>
      <c r="BC283" s="129">
        <f t="shared" si="75"/>
        <v>0</v>
      </c>
      <c r="BD283" s="129">
        <f t="shared" si="76"/>
        <v>0</v>
      </c>
      <c r="BE283" s="129">
        <f t="shared" si="77"/>
        <v>0</v>
      </c>
      <c r="BF283" s="129">
        <f t="shared" si="78"/>
        <v>0</v>
      </c>
      <c r="BG283" s="129">
        <f t="shared" si="63"/>
        <v>0</v>
      </c>
      <c r="BH283" s="129">
        <f t="shared" si="62"/>
        <v>0</v>
      </c>
      <c r="BI283" s="129">
        <f t="shared" si="79"/>
        <v>0</v>
      </c>
      <c r="BJ283" s="129">
        <f t="shared" si="80"/>
        <v>0</v>
      </c>
      <c r="BK283" s="129">
        <f t="shared" si="81"/>
        <v>0</v>
      </c>
      <c r="BL283" s="129">
        <f t="shared" si="82"/>
        <v>0</v>
      </c>
      <c r="BM283" s="129">
        <f t="shared" si="83"/>
        <v>0</v>
      </c>
      <c r="BN283" s="129">
        <f t="shared" si="84"/>
        <v>0</v>
      </c>
      <c r="BO283" s="129">
        <f t="shared" si="85"/>
        <v>0</v>
      </c>
      <c r="BP283" s="129">
        <f t="shared" si="86"/>
        <v>0</v>
      </c>
      <c r="BQ283" s="129">
        <f t="shared" si="87"/>
        <v>0</v>
      </c>
      <c r="BR283" s="129">
        <f t="shared" si="88"/>
        <v>0</v>
      </c>
      <c r="BS283" s="129">
        <f t="shared" si="89"/>
        <v>0</v>
      </c>
      <c r="BT283" s="129">
        <f t="shared" si="90"/>
        <v>0</v>
      </c>
      <c r="BU283" s="129">
        <f t="shared" si="91"/>
        <v>755</v>
      </c>
      <c r="BV283" s="130"/>
      <c r="BW283" s="130"/>
      <c r="BX283" s="130"/>
      <c r="BY283" s="130"/>
      <c r="BZ283" s="130"/>
      <c r="CA283" s="130"/>
      <c r="CB283" s="130"/>
      <c r="CC283" s="130"/>
      <c r="CD283" s="130"/>
      <c r="CE283" s="130"/>
      <c r="CF283" s="130"/>
      <c r="CG283" s="130"/>
      <c r="CH283" s="130"/>
      <c r="CI283" s="130"/>
      <c r="CJ283" s="130"/>
      <c r="CK283" s="130"/>
    </row>
    <row r="284" spans="41:89">
      <c r="AO284" s="124" t="str">
        <f t="shared" si="59"/>
        <v xml:space="preserve"> </v>
      </c>
      <c r="AP284" s="127" t="str">
        <f t="shared" si="60"/>
        <v>United Kingdom, Channel Islands and Isle of Man</v>
      </c>
      <c r="AQ284" s="129">
        <f t="shared" si="61"/>
        <v>0</v>
      </c>
      <c r="AR284" s="129">
        <f t="shared" si="64"/>
        <v>0</v>
      </c>
      <c r="AS284" s="129">
        <f t="shared" si="65"/>
        <v>0</v>
      </c>
      <c r="AT284" s="129">
        <f t="shared" si="66"/>
        <v>0</v>
      </c>
      <c r="AU284" s="129">
        <f t="shared" si="67"/>
        <v>0</v>
      </c>
      <c r="AV284" s="129">
        <f t="shared" si="68"/>
        <v>0</v>
      </c>
      <c r="AW284" s="129">
        <f t="shared" si="69"/>
        <v>0</v>
      </c>
      <c r="AX284" s="129">
        <f t="shared" si="70"/>
        <v>0</v>
      </c>
      <c r="AY284" s="129">
        <f t="shared" si="71"/>
        <v>0</v>
      </c>
      <c r="AZ284" s="129">
        <f t="shared" si="72"/>
        <v>0</v>
      </c>
      <c r="BA284" s="129">
        <f t="shared" si="73"/>
        <v>0</v>
      </c>
      <c r="BB284" s="129">
        <f t="shared" si="74"/>
        <v>0</v>
      </c>
      <c r="BC284" s="129">
        <f t="shared" si="75"/>
        <v>0</v>
      </c>
      <c r="BD284" s="129">
        <f t="shared" si="76"/>
        <v>0</v>
      </c>
      <c r="BE284" s="129">
        <f t="shared" si="77"/>
        <v>0</v>
      </c>
      <c r="BF284" s="129">
        <f t="shared" si="78"/>
        <v>0</v>
      </c>
      <c r="BG284" s="129">
        <f t="shared" si="63"/>
        <v>0</v>
      </c>
      <c r="BH284" s="129">
        <f t="shared" si="62"/>
        <v>0</v>
      </c>
      <c r="BI284" s="129">
        <f t="shared" si="79"/>
        <v>0</v>
      </c>
      <c r="BJ284" s="129">
        <f t="shared" si="80"/>
        <v>0</v>
      </c>
      <c r="BK284" s="129">
        <f t="shared" si="81"/>
        <v>0</v>
      </c>
      <c r="BL284" s="129">
        <f t="shared" si="82"/>
        <v>0</v>
      </c>
      <c r="BM284" s="129">
        <f t="shared" si="83"/>
        <v>0</v>
      </c>
      <c r="BN284" s="129">
        <f t="shared" si="84"/>
        <v>0</v>
      </c>
      <c r="BO284" s="129">
        <f t="shared" si="85"/>
        <v>10</v>
      </c>
      <c r="BP284" s="129">
        <f t="shared" si="86"/>
        <v>0</v>
      </c>
      <c r="BQ284" s="129">
        <f t="shared" si="87"/>
        <v>0</v>
      </c>
      <c r="BR284" s="129">
        <f t="shared" si="88"/>
        <v>0</v>
      </c>
      <c r="BS284" s="129">
        <f t="shared" si="89"/>
        <v>0</v>
      </c>
      <c r="BT284" s="129">
        <f t="shared" si="90"/>
        <v>0</v>
      </c>
      <c r="BU284" s="129">
        <f t="shared" si="91"/>
        <v>10</v>
      </c>
      <c r="BV284" s="130"/>
      <c r="BW284" s="130"/>
      <c r="BX284" s="130"/>
      <c r="BY284" s="130"/>
      <c r="BZ284" s="130"/>
      <c r="CA284" s="130"/>
      <c r="CB284" s="130"/>
      <c r="CC284" s="130"/>
      <c r="CD284" s="130"/>
      <c r="CE284" s="130"/>
      <c r="CF284" s="130"/>
      <c r="CG284" s="130"/>
      <c r="CH284" s="130"/>
      <c r="CI284" s="130"/>
      <c r="CJ284" s="130"/>
      <c r="CK284" s="130"/>
    </row>
    <row r="285" spans="41:89">
      <c r="AO285" s="124" t="str">
        <f t="shared" si="59"/>
        <v>Other</v>
      </c>
      <c r="AP285" s="127" t="str">
        <f t="shared" si="60"/>
        <v>Australia</v>
      </c>
      <c r="AQ285" s="129">
        <f t="shared" si="61"/>
        <v>0</v>
      </c>
      <c r="AR285" s="129">
        <f t="shared" si="64"/>
        <v>0</v>
      </c>
      <c r="AS285" s="129">
        <f t="shared" si="65"/>
        <v>0</v>
      </c>
      <c r="AT285" s="129">
        <f t="shared" si="66"/>
        <v>0</v>
      </c>
      <c r="AU285" s="129">
        <f t="shared" si="67"/>
        <v>0</v>
      </c>
      <c r="AV285" s="129">
        <f t="shared" si="68"/>
        <v>0</v>
      </c>
      <c r="AW285" s="129">
        <f t="shared" si="69"/>
        <v>0</v>
      </c>
      <c r="AX285" s="129">
        <f t="shared" si="70"/>
        <v>0</v>
      </c>
      <c r="AY285" s="129">
        <f t="shared" si="71"/>
        <v>0</v>
      </c>
      <c r="AZ285" s="129">
        <f t="shared" si="72"/>
        <v>0</v>
      </c>
      <c r="BA285" s="129">
        <f t="shared" si="73"/>
        <v>0</v>
      </c>
      <c r="BB285" s="129">
        <f t="shared" si="74"/>
        <v>0</v>
      </c>
      <c r="BC285" s="129">
        <f t="shared" si="75"/>
        <v>0</v>
      </c>
      <c r="BD285" s="129">
        <f t="shared" si="76"/>
        <v>0</v>
      </c>
      <c r="BE285" s="129">
        <f t="shared" si="77"/>
        <v>0</v>
      </c>
      <c r="BF285" s="129">
        <f t="shared" si="78"/>
        <v>0</v>
      </c>
      <c r="BG285" s="129">
        <f t="shared" si="63"/>
        <v>0</v>
      </c>
      <c r="BH285" s="129">
        <f t="shared" si="62"/>
        <v>0</v>
      </c>
      <c r="BI285" s="129">
        <f t="shared" si="79"/>
        <v>10</v>
      </c>
      <c r="BJ285" s="129">
        <f t="shared" si="80"/>
        <v>0</v>
      </c>
      <c r="BK285" s="129">
        <f t="shared" si="81"/>
        <v>0</v>
      </c>
      <c r="BL285" s="129">
        <f t="shared" si="82"/>
        <v>0</v>
      </c>
      <c r="BM285" s="129">
        <f t="shared" si="83"/>
        <v>0</v>
      </c>
      <c r="BN285" s="129">
        <f t="shared" si="84"/>
        <v>0</v>
      </c>
      <c r="BO285" s="129">
        <f t="shared" si="85"/>
        <v>0</v>
      </c>
      <c r="BP285" s="129">
        <f t="shared" si="86"/>
        <v>0</v>
      </c>
      <c r="BQ285" s="129">
        <f t="shared" si="87"/>
        <v>0</v>
      </c>
      <c r="BR285" s="129">
        <f t="shared" si="88"/>
        <v>0</v>
      </c>
      <c r="BS285" s="129">
        <f t="shared" si="89"/>
        <v>0</v>
      </c>
      <c r="BT285" s="129">
        <f t="shared" si="90"/>
        <v>0</v>
      </c>
      <c r="BU285" s="129">
        <f t="shared" si="91"/>
        <v>10</v>
      </c>
      <c r="BV285" s="130"/>
      <c r="BW285" s="130"/>
      <c r="BX285" s="130"/>
      <c r="BY285" s="130"/>
      <c r="BZ285" s="130"/>
      <c r="CA285" s="130"/>
      <c r="CB285" s="130"/>
      <c r="CC285" s="130"/>
      <c r="CD285" s="130"/>
      <c r="CE285" s="130"/>
      <c r="CF285" s="130"/>
      <c r="CG285" s="130"/>
      <c r="CH285" s="130"/>
      <c r="CI285" s="130"/>
      <c r="CJ285" s="130"/>
      <c r="CK285" s="130"/>
    </row>
    <row r="286" spans="41:89">
      <c r="AO286" s="124" t="str">
        <f t="shared" si="59"/>
        <v xml:space="preserve"> </v>
      </c>
      <c r="AP286" s="127" t="str">
        <f t="shared" si="60"/>
        <v>Australia (includes External Territories)</v>
      </c>
      <c r="AQ286" s="129">
        <f t="shared" si="61"/>
        <v>0</v>
      </c>
      <c r="AR286" s="129">
        <f t="shared" si="64"/>
        <v>0</v>
      </c>
      <c r="AS286" s="129">
        <f t="shared" si="65"/>
        <v>0</v>
      </c>
      <c r="AT286" s="129">
        <f t="shared" si="66"/>
        <v>0</v>
      </c>
      <c r="AU286" s="129">
        <f t="shared" si="67"/>
        <v>0</v>
      </c>
      <c r="AV286" s="129">
        <f t="shared" si="68"/>
        <v>0</v>
      </c>
      <c r="AW286" s="129">
        <f t="shared" si="69"/>
        <v>0</v>
      </c>
      <c r="AX286" s="129">
        <f t="shared" si="70"/>
        <v>0</v>
      </c>
      <c r="AY286" s="129">
        <f t="shared" si="71"/>
        <v>0</v>
      </c>
      <c r="AZ286" s="129">
        <f t="shared" si="72"/>
        <v>0</v>
      </c>
      <c r="BA286" s="129">
        <f t="shared" si="73"/>
        <v>0</v>
      </c>
      <c r="BB286" s="129">
        <f t="shared" si="74"/>
        <v>5</v>
      </c>
      <c r="BC286" s="129">
        <f t="shared" si="75"/>
        <v>0</v>
      </c>
      <c r="BD286" s="129">
        <f t="shared" si="76"/>
        <v>0</v>
      </c>
      <c r="BE286" s="129">
        <f t="shared" si="77"/>
        <v>0</v>
      </c>
      <c r="BF286" s="129">
        <f t="shared" si="78"/>
        <v>0</v>
      </c>
      <c r="BG286" s="129">
        <f t="shared" si="63"/>
        <v>0</v>
      </c>
      <c r="BH286" s="129">
        <f t="shared" si="62"/>
        <v>0</v>
      </c>
      <c r="BI286" s="129">
        <f t="shared" si="79"/>
        <v>0</v>
      </c>
      <c r="BJ286" s="129">
        <f t="shared" si="80"/>
        <v>0</v>
      </c>
      <c r="BK286" s="129">
        <f t="shared" si="81"/>
        <v>0</v>
      </c>
      <c r="BL286" s="129">
        <f t="shared" si="82"/>
        <v>0</v>
      </c>
      <c r="BM286" s="129">
        <f t="shared" si="83"/>
        <v>0</v>
      </c>
      <c r="BN286" s="129">
        <f t="shared" si="84"/>
        <v>0</v>
      </c>
      <c r="BO286" s="129">
        <f t="shared" si="85"/>
        <v>0</v>
      </c>
      <c r="BP286" s="129">
        <f t="shared" si="86"/>
        <v>0</v>
      </c>
      <c r="BQ286" s="129">
        <f t="shared" si="87"/>
        <v>0</v>
      </c>
      <c r="BR286" s="129">
        <f t="shared" si="88"/>
        <v>0</v>
      </c>
      <c r="BS286" s="129">
        <f t="shared" si="89"/>
        <v>0</v>
      </c>
      <c r="BT286" s="129">
        <f t="shared" si="90"/>
        <v>0</v>
      </c>
      <c r="BU286" s="129">
        <f t="shared" si="91"/>
        <v>5</v>
      </c>
      <c r="BV286" s="130"/>
      <c r="BW286" s="130"/>
      <c r="BX286" s="130"/>
      <c r="BY286" s="130"/>
      <c r="BZ286" s="130"/>
      <c r="CA286" s="130"/>
      <c r="CB286" s="130"/>
      <c r="CC286" s="130"/>
      <c r="CD286" s="130"/>
      <c r="CE286" s="130"/>
      <c r="CF286" s="130"/>
      <c r="CG286" s="130"/>
      <c r="CH286" s="130"/>
      <c r="CI286" s="130"/>
      <c r="CJ286" s="130"/>
      <c r="CK286" s="130"/>
    </row>
    <row r="287" spans="41:89">
      <c r="AO287" s="124" t="str">
        <f t="shared" si="59"/>
        <v xml:space="preserve"> </v>
      </c>
      <c r="AP287" s="127" t="str">
        <f t="shared" si="60"/>
        <v>China (excludes SARs and Taiwan)</v>
      </c>
      <c r="AQ287" s="129">
        <f t="shared" si="61"/>
        <v>0</v>
      </c>
      <c r="AR287" s="129">
        <f t="shared" si="64"/>
        <v>0</v>
      </c>
      <c r="AS287" s="129">
        <f t="shared" si="65"/>
        <v>80</v>
      </c>
      <c r="AT287" s="129">
        <f t="shared" si="66"/>
        <v>0</v>
      </c>
      <c r="AU287" s="129">
        <f t="shared" si="67"/>
        <v>0</v>
      </c>
      <c r="AV287" s="129">
        <f t="shared" si="68"/>
        <v>0</v>
      </c>
      <c r="AW287" s="129">
        <f t="shared" si="69"/>
        <v>20</v>
      </c>
      <c r="AX287" s="129">
        <f t="shared" si="70"/>
        <v>30</v>
      </c>
      <c r="AY287" s="129">
        <f t="shared" si="71"/>
        <v>0</v>
      </c>
      <c r="AZ287" s="129">
        <f t="shared" si="72"/>
        <v>0</v>
      </c>
      <c r="BA287" s="129">
        <f t="shared" si="73"/>
        <v>35</v>
      </c>
      <c r="BB287" s="129">
        <f t="shared" si="74"/>
        <v>35</v>
      </c>
      <c r="BC287" s="129">
        <f t="shared" si="75"/>
        <v>5</v>
      </c>
      <c r="BD287" s="129">
        <f t="shared" si="76"/>
        <v>0</v>
      </c>
      <c r="BE287" s="129">
        <f t="shared" si="77"/>
        <v>0</v>
      </c>
      <c r="BF287" s="129">
        <f t="shared" si="78"/>
        <v>0</v>
      </c>
      <c r="BG287" s="129">
        <f t="shared" si="63"/>
        <v>0</v>
      </c>
      <c r="BH287" s="129">
        <f t="shared" si="62"/>
        <v>0</v>
      </c>
      <c r="BI287" s="129">
        <f t="shared" si="79"/>
        <v>0</v>
      </c>
      <c r="BJ287" s="129">
        <f t="shared" si="80"/>
        <v>0</v>
      </c>
      <c r="BK287" s="129">
        <f t="shared" si="81"/>
        <v>0</v>
      </c>
      <c r="BL287" s="129">
        <f t="shared" si="82"/>
        <v>0</v>
      </c>
      <c r="BM287" s="129">
        <f t="shared" si="83"/>
        <v>0</v>
      </c>
      <c r="BN287" s="129">
        <f t="shared" si="84"/>
        <v>0</v>
      </c>
      <c r="BO287" s="129">
        <f t="shared" si="85"/>
        <v>0</v>
      </c>
      <c r="BP287" s="129">
        <f t="shared" si="86"/>
        <v>0</v>
      </c>
      <c r="BQ287" s="129">
        <f t="shared" si="87"/>
        <v>0</v>
      </c>
      <c r="BR287" s="129">
        <f t="shared" si="88"/>
        <v>0</v>
      </c>
      <c r="BS287" s="129">
        <f t="shared" si="89"/>
        <v>0</v>
      </c>
      <c r="BT287" s="129">
        <f t="shared" si="90"/>
        <v>0</v>
      </c>
      <c r="BU287" s="129">
        <f t="shared" si="91"/>
        <v>210</v>
      </c>
      <c r="BV287" s="130"/>
      <c r="BW287" s="130"/>
      <c r="BX287" s="130"/>
      <c r="BY287" s="130"/>
      <c r="BZ287" s="130"/>
      <c r="CA287" s="130"/>
      <c r="CB287" s="130"/>
      <c r="CC287" s="130"/>
      <c r="CD287" s="130"/>
      <c r="CE287" s="130"/>
      <c r="CF287" s="130"/>
      <c r="CG287" s="130"/>
      <c r="CH287" s="130"/>
      <c r="CI287" s="130"/>
      <c r="CJ287" s="130"/>
      <c r="CK287" s="130"/>
    </row>
    <row r="288" spans="41:89">
      <c r="AO288" s="124" t="str">
        <f t="shared" si="59"/>
        <v xml:space="preserve"> </v>
      </c>
      <c r="AP288" s="127" t="str">
        <f t="shared" si="60"/>
        <v>Kuwait</v>
      </c>
      <c r="AQ288" s="129">
        <f t="shared" si="61"/>
        <v>0</v>
      </c>
      <c r="AR288" s="129">
        <f t="shared" si="64"/>
        <v>0</v>
      </c>
      <c r="AS288" s="129">
        <f t="shared" si="65"/>
        <v>0</v>
      </c>
      <c r="AT288" s="129">
        <f t="shared" si="66"/>
        <v>0</v>
      </c>
      <c r="AU288" s="129">
        <f t="shared" si="67"/>
        <v>0</v>
      </c>
      <c r="AV288" s="129">
        <f t="shared" si="68"/>
        <v>0</v>
      </c>
      <c r="AW288" s="129">
        <f t="shared" si="69"/>
        <v>5</v>
      </c>
      <c r="AX288" s="129">
        <f t="shared" si="70"/>
        <v>265</v>
      </c>
      <c r="AY288" s="129">
        <f t="shared" si="71"/>
        <v>0</v>
      </c>
      <c r="AZ288" s="129">
        <f t="shared" si="72"/>
        <v>0</v>
      </c>
      <c r="BA288" s="129">
        <f t="shared" si="73"/>
        <v>0</v>
      </c>
      <c r="BB288" s="129">
        <f t="shared" si="74"/>
        <v>0</v>
      </c>
      <c r="BC288" s="129">
        <f t="shared" si="75"/>
        <v>0</v>
      </c>
      <c r="BD288" s="129">
        <f t="shared" si="76"/>
        <v>0</v>
      </c>
      <c r="BE288" s="129">
        <f t="shared" si="77"/>
        <v>0</v>
      </c>
      <c r="BF288" s="129">
        <f t="shared" si="78"/>
        <v>0</v>
      </c>
      <c r="BG288" s="129">
        <f t="shared" si="63"/>
        <v>0</v>
      </c>
      <c r="BH288" s="129">
        <f t="shared" si="62"/>
        <v>0</v>
      </c>
      <c r="BI288" s="129">
        <f t="shared" si="79"/>
        <v>0</v>
      </c>
      <c r="BJ288" s="129">
        <f t="shared" si="80"/>
        <v>0</v>
      </c>
      <c r="BK288" s="129">
        <f t="shared" si="81"/>
        <v>0</v>
      </c>
      <c r="BL288" s="129">
        <f t="shared" si="82"/>
        <v>0</v>
      </c>
      <c r="BM288" s="129">
        <f t="shared" si="83"/>
        <v>0</v>
      </c>
      <c r="BN288" s="129">
        <f t="shared" si="84"/>
        <v>0</v>
      </c>
      <c r="BO288" s="129">
        <f t="shared" si="85"/>
        <v>0</v>
      </c>
      <c r="BP288" s="129">
        <f t="shared" si="86"/>
        <v>0</v>
      </c>
      <c r="BQ288" s="129">
        <f t="shared" si="87"/>
        <v>0</v>
      </c>
      <c r="BR288" s="129">
        <f t="shared" si="88"/>
        <v>0</v>
      </c>
      <c r="BS288" s="129">
        <f t="shared" si="89"/>
        <v>0</v>
      </c>
      <c r="BT288" s="129">
        <f t="shared" si="90"/>
        <v>0</v>
      </c>
      <c r="BU288" s="129">
        <f t="shared" si="91"/>
        <v>270</v>
      </c>
      <c r="BV288" s="130"/>
      <c r="BW288" s="130"/>
      <c r="BX288" s="130"/>
      <c r="BY288" s="130"/>
      <c r="BZ288" s="130"/>
      <c r="CA288" s="130"/>
      <c r="CB288" s="130"/>
      <c r="CC288" s="130"/>
      <c r="CD288" s="130"/>
      <c r="CE288" s="130"/>
      <c r="CF288" s="130"/>
      <c r="CG288" s="130"/>
      <c r="CH288" s="130"/>
      <c r="CI288" s="130"/>
      <c r="CJ288" s="130"/>
      <c r="CK288" s="130"/>
    </row>
    <row r="289" spans="34:89">
      <c r="AO289" s="124" t="str">
        <f t="shared" si="59"/>
        <v xml:space="preserve"> </v>
      </c>
      <c r="AP289" s="127" t="str">
        <f t="shared" si="60"/>
        <v>New Zealand</v>
      </c>
      <c r="AQ289" s="129">
        <f t="shared" si="61"/>
        <v>0</v>
      </c>
      <c r="AR289" s="129">
        <f t="shared" si="64"/>
        <v>0</v>
      </c>
      <c r="AS289" s="129">
        <f t="shared" si="65"/>
        <v>0</v>
      </c>
      <c r="AT289" s="129">
        <f t="shared" si="66"/>
        <v>10</v>
      </c>
      <c r="AU289" s="129">
        <f t="shared" si="67"/>
        <v>0</v>
      </c>
      <c r="AV289" s="129">
        <f t="shared" si="68"/>
        <v>0</v>
      </c>
      <c r="AW289" s="129">
        <f t="shared" si="69"/>
        <v>0</v>
      </c>
      <c r="AX289" s="129">
        <f t="shared" si="70"/>
        <v>0</v>
      </c>
      <c r="AY289" s="129">
        <f t="shared" si="71"/>
        <v>0</v>
      </c>
      <c r="AZ289" s="129">
        <f t="shared" si="72"/>
        <v>0</v>
      </c>
      <c r="BA289" s="129">
        <f t="shared" si="73"/>
        <v>0</v>
      </c>
      <c r="BB289" s="129">
        <f t="shared" si="74"/>
        <v>0</v>
      </c>
      <c r="BC289" s="129">
        <f t="shared" si="75"/>
        <v>0</v>
      </c>
      <c r="BD289" s="129">
        <f t="shared" si="76"/>
        <v>0</v>
      </c>
      <c r="BE289" s="129">
        <f t="shared" si="77"/>
        <v>0</v>
      </c>
      <c r="BF289" s="129">
        <f t="shared" si="78"/>
        <v>0</v>
      </c>
      <c r="BG289" s="129">
        <f t="shared" si="63"/>
        <v>0</v>
      </c>
      <c r="BH289" s="129">
        <f t="shared" si="62"/>
        <v>0</v>
      </c>
      <c r="BI289" s="129">
        <f t="shared" si="79"/>
        <v>0</v>
      </c>
      <c r="BJ289" s="129">
        <f t="shared" si="80"/>
        <v>0</v>
      </c>
      <c r="BK289" s="129">
        <f t="shared" si="81"/>
        <v>0</v>
      </c>
      <c r="BL289" s="129">
        <f t="shared" si="82"/>
        <v>0</v>
      </c>
      <c r="BM289" s="129">
        <f t="shared" si="83"/>
        <v>0</v>
      </c>
      <c r="BN289" s="129">
        <f t="shared" si="84"/>
        <v>0</v>
      </c>
      <c r="BO289" s="129">
        <f t="shared" si="85"/>
        <v>0</v>
      </c>
      <c r="BP289" s="129">
        <f t="shared" si="86"/>
        <v>0</v>
      </c>
      <c r="BQ289" s="129">
        <f t="shared" si="87"/>
        <v>0</v>
      </c>
      <c r="BR289" s="129">
        <f t="shared" si="88"/>
        <v>0</v>
      </c>
      <c r="BS289" s="129">
        <f t="shared" si="89"/>
        <v>0</v>
      </c>
      <c r="BT289" s="129">
        <f t="shared" si="90"/>
        <v>0</v>
      </c>
      <c r="BU289" s="129">
        <f t="shared" si="91"/>
        <v>10</v>
      </c>
      <c r="BV289" s="130"/>
      <c r="BW289" s="130"/>
      <c r="BX289" s="130"/>
      <c r="BY289" s="130"/>
      <c r="BZ289" s="130"/>
      <c r="CA289" s="130"/>
      <c r="CB289" s="130"/>
      <c r="CC289" s="130"/>
      <c r="CD289" s="130"/>
      <c r="CE289" s="130"/>
      <c r="CF289" s="130"/>
      <c r="CG289" s="130"/>
      <c r="CH289" s="130"/>
      <c r="CI289" s="130"/>
      <c r="CJ289" s="130"/>
      <c r="CK289" s="130"/>
    </row>
    <row r="290" spans="34:89">
      <c r="AO290" s="124" t="str">
        <f t="shared" si="59"/>
        <v xml:space="preserve"> </v>
      </c>
      <c r="AP290" s="127" t="str">
        <f t="shared" si="60"/>
        <v>Philippines</v>
      </c>
      <c r="AQ290" s="129">
        <f t="shared" si="61"/>
        <v>0</v>
      </c>
      <c r="AR290" s="129">
        <f t="shared" si="64"/>
        <v>0</v>
      </c>
      <c r="AS290" s="129">
        <f t="shared" si="65"/>
        <v>0</v>
      </c>
      <c r="AT290" s="129">
        <f t="shared" si="66"/>
        <v>0</v>
      </c>
      <c r="AU290" s="129">
        <f t="shared" si="67"/>
        <v>0</v>
      </c>
      <c r="AV290" s="129">
        <f t="shared" si="68"/>
        <v>0</v>
      </c>
      <c r="AW290" s="129">
        <f t="shared" si="69"/>
        <v>0</v>
      </c>
      <c r="AX290" s="129">
        <f t="shared" si="70"/>
        <v>0</v>
      </c>
      <c r="AY290" s="129">
        <f t="shared" si="71"/>
        <v>0</v>
      </c>
      <c r="AZ290" s="129">
        <f t="shared" si="72"/>
        <v>0</v>
      </c>
      <c r="BA290" s="129">
        <f t="shared" si="73"/>
        <v>0</v>
      </c>
      <c r="BB290" s="129">
        <f t="shared" si="74"/>
        <v>0</v>
      </c>
      <c r="BC290" s="129">
        <f t="shared" si="75"/>
        <v>0</v>
      </c>
      <c r="BD290" s="129">
        <f t="shared" si="76"/>
        <v>0</v>
      </c>
      <c r="BE290" s="129">
        <f t="shared" si="77"/>
        <v>0</v>
      </c>
      <c r="BF290" s="129">
        <f t="shared" si="78"/>
        <v>0</v>
      </c>
      <c r="BG290" s="129">
        <f t="shared" si="63"/>
        <v>0</v>
      </c>
      <c r="BH290" s="129">
        <f t="shared" si="62"/>
        <v>0</v>
      </c>
      <c r="BI290" s="129">
        <f t="shared" si="79"/>
        <v>0</v>
      </c>
      <c r="BJ290" s="129">
        <f t="shared" si="80"/>
        <v>0</v>
      </c>
      <c r="BK290" s="129">
        <f t="shared" si="81"/>
        <v>0</v>
      </c>
      <c r="BL290" s="129">
        <f t="shared" si="82"/>
        <v>0</v>
      </c>
      <c r="BM290" s="129">
        <f t="shared" si="83"/>
        <v>0</v>
      </c>
      <c r="BN290" s="129">
        <f t="shared" si="84"/>
        <v>0</v>
      </c>
      <c r="BO290" s="129">
        <f t="shared" si="85"/>
        <v>70</v>
      </c>
      <c r="BP290" s="129">
        <f t="shared" si="86"/>
        <v>0</v>
      </c>
      <c r="BQ290" s="129">
        <f t="shared" si="87"/>
        <v>225</v>
      </c>
      <c r="BR290" s="129">
        <f t="shared" si="88"/>
        <v>0</v>
      </c>
      <c r="BS290" s="129">
        <f t="shared" si="89"/>
        <v>0</v>
      </c>
      <c r="BT290" s="129">
        <f t="shared" si="90"/>
        <v>0</v>
      </c>
      <c r="BU290" s="129">
        <f t="shared" si="91"/>
        <v>290</v>
      </c>
      <c r="BV290" s="130"/>
      <c r="BW290" s="130"/>
      <c r="BX290" s="130"/>
      <c r="BY290" s="130"/>
      <c r="BZ290" s="130"/>
      <c r="CA290" s="130"/>
      <c r="CB290" s="130"/>
      <c r="CC290" s="130"/>
      <c r="CD290" s="130"/>
      <c r="CE290" s="130"/>
      <c r="CF290" s="130"/>
      <c r="CG290" s="130"/>
      <c r="CH290" s="130"/>
      <c r="CI290" s="130"/>
      <c r="CJ290" s="130"/>
      <c r="CK290" s="130"/>
    </row>
    <row r="291" spans="34:89">
      <c r="AO291" s="124" t="str">
        <f t="shared" ref="AO291:AO293" si="92">IF(ISBLANK(A103)," ",A103)</f>
        <v xml:space="preserve"> </v>
      </c>
      <c r="AP291" s="127" t="str">
        <f t="shared" ref="AP291:AP292" si="93">IF(ISBLANK(B103)," ",B103)</f>
        <v>Timor-Leste</v>
      </c>
      <c r="AQ291" s="129">
        <f t="shared" si="61"/>
        <v>0</v>
      </c>
      <c r="AR291" s="129">
        <f t="shared" si="64"/>
        <v>0</v>
      </c>
      <c r="AS291" s="129">
        <f t="shared" si="65"/>
        <v>0</v>
      </c>
      <c r="AT291" s="129">
        <f t="shared" si="66"/>
        <v>0</v>
      </c>
      <c r="AU291" s="129">
        <f t="shared" si="67"/>
        <v>0</v>
      </c>
      <c r="AV291" s="129">
        <f t="shared" si="68"/>
        <v>0</v>
      </c>
      <c r="AW291" s="129">
        <f t="shared" si="69"/>
        <v>0</v>
      </c>
      <c r="AX291" s="129">
        <f t="shared" si="70"/>
        <v>0</v>
      </c>
      <c r="AY291" s="129">
        <f t="shared" si="71"/>
        <v>0</v>
      </c>
      <c r="AZ291" s="129">
        <f t="shared" si="72"/>
        <v>0</v>
      </c>
      <c r="BA291" s="129">
        <f t="shared" si="73"/>
        <v>0</v>
      </c>
      <c r="BB291" s="129">
        <f t="shared" si="74"/>
        <v>115</v>
      </c>
      <c r="BC291" s="129">
        <f t="shared" si="75"/>
        <v>0</v>
      </c>
      <c r="BD291" s="129">
        <f t="shared" si="76"/>
        <v>0</v>
      </c>
      <c r="BE291" s="129">
        <f t="shared" si="77"/>
        <v>0</v>
      </c>
      <c r="BF291" s="129">
        <f t="shared" si="78"/>
        <v>0</v>
      </c>
      <c r="BG291" s="129">
        <f t="shared" si="63"/>
        <v>0</v>
      </c>
      <c r="BH291" s="129">
        <f t="shared" si="62"/>
        <v>0</v>
      </c>
      <c r="BI291" s="129">
        <f t="shared" si="79"/>
        <v>0</v>
      </c>
      <c r="BJ291" s="129">
        <f t="shared" si="80"/>
        <v>0</v>
      </c>
      <c r="BK291" s="129">
        <f t="shared" si="81"/>
        <v>0</v>
      </c>
      <c r="BL291" s="129">
        <f t="shared" si="82"/>
        <v>0</v>
      </c>
      <c r="BM291" s="129">
        <f t="shared" si="83"/>
        <v>0</v>
      </c>
      <c r="BN291" s="129">
        <f t="shared" si="84"/>
        <v>0</v>
      </c>
      <c r="BO291" s="129">
        <f t="shared" si="85"/>
        <v>0</v>
      </c>
      <c r="BP291" s="129">
        <f t="shared" si="86"/>
        <v>0</v>
      </c>
      <c r="BQ291" s="129">
        <f t="shared" si="87"/>
        <v>0</v>
      </c>
      <c r="BR291" s="129">
        <f t="shared" si="88"/>
        <v>0</v>
      </c>
      <c r="BS291" s="129">
        <f t="shared" si="89"/>
        <v>0</v>
      </c>
      <c r="BT291" s="129">
        <f t="shared" si="90"/>
        <v>0</v>
      </c>
      <c r="BU291" s="129">
        <f t="shared" si="91"/>
        <v>115</v>
      </c>
      <c r="BV291" s="130"/>
      <c r="BW291" s="130"/>
      <c r="BX291" s="130"/>
      <c r="BY291" s="130"/>
      <c r="BZ291" s="130"/>
      <c r="CA291" s="130"/>
      <c r="CB291" s="130"/>
      <c r="CC291" s="130"/>
      <c r="CD291" s="130"/>
      <c r="CE291" s="130"/>
      <c r="CF291" s="130"/>
      <c r="CG291" s="130"/>
      <c r="CH291" s="130"/>
      <c r="CI291" s="130"/>
      <c r="CJ291" s="130"/>
      <c r="CK291" s="130"/>
    </row>
    <row r="292" spans="34:89">
      <c r="AO292" s="124" t="str">
        <f t="shared" si="92"/>
        <v xml:space="preserve"> </v>
      </c>
      <c r="AP292" s="127" t="str">
        <f t="shared" si="93"/>
        <v>United Arab Emirates</v>
      </c>
      <c r="AQ292" s="129">
        <f t="shared" si="61"/>
        <v>0</v>
      </c>
      <c r="AR292" s="129">
        <f t="shared" si="64"/>
        <v>0</v>
      </c>
      <c r="AS292" s="129">
        <f t="shared" si="65"/>
        <v>0</v>
      </c>
      <c r="AT292" s="129">
        <f t="shared" si="66"/>
        <v>0</v>
      </c>
      <c r="AU292" s="129">
        <f t="shared" si="67"/>
        <v>0</v>
      </c>
      <c r="AV292" s="129">
        <f t="shared" si="68"/>
        <v>0</v>
      </c>
      <c r="AW292" s="129">
        <f t="shared" si="69"/>
        <v>0</v>
      </c>
      <c r="AX292" s="129">
        <f t="shared" si="70"/>
        <v>0</v>
      </c>
      <c r="AY292" s="129">
        <f t="shared" si="71"/>
        <v>0</v>
      </c>
      <c r="AZ292" s="129">
        <f t="shared" si="72"/>
        <v>0</v>
      </c>
      <c r="BA292" s="129">
        <f t="shared" si="73"/>
        <v>0</v>
      </c>
      <c r="BB292" s="129">
        <f t="shared" si="74"/>
        <v>0</v>
      </c>
      <c r="BC292" s="129">
        <f t="shared" si="75"/>
        <v>0</v>
      </c>
      <c r="BD292" s="129">
        <f t="shared" si="76"/>
        <v>10</v>
      </c>
      <c r="BE292" s="129">
        <f t="shared" si="77"/>
        <v>0</v>
      </c>
      <c r="BF292" s="129">
        <f t="shared" si="78"/>
        <v>0</v>
      </c>
      <c r="BG292" s="129">
        <f t="shared" si="63"/>
        <v>0</v>
      </c>
      <c r="BH292" s="129">
        <f t="shared" si="62"/>
        <v>0</v>
      </c>
      <c r="BI292" s="129">
        <f t="shared" si="79"/>
        <v>0</v>
      </c>
      <c r="BJ292" s="129">
        <f t="shared" si="80"/>
        <v>0</v>
      </c>
      <c r="BK292" s="129">
        <f t="shared" si="81"/>
        <v>0</v>
      </c>
      <c r="BL292" s="129">
        <f t="shared" si="82"/>
        <v>0</v>
      </c>
      <c r="BM292" s="129">
        <f t="shared" si="83"/>
        <v>0</v>
      </c>
      <c r="BN292" s="129">
        <f t="shared" si="84"/>
        <v>0</v>
      </c>
      <c r="BO292" s="129">
        <f t="shared" si="85"/>
        <v>0</v>
      </c>
      <c r="BP292" s="129">
        <f t="shared" si="86"/>
        <v>0</v>
      </c>
      <c r="BQ292" s="129">
        <f t="shared" si="87"/>
        <v>0</v>
      </c>
      <c r="BR292" s="129">
        <f t="shared" si="88"/>
        <v>0</v>
      </c>
      <c r="BS292" s="129">
        <f t="shared" si="89"/>
        <v>0</v>
      </c>
      <c r="BT292" s="129">
        <f t="shared" si="90"/>
        <v>0</v>
      </c>
      <c r="BU292" s="129">
        <f t="shared" si="91"/>
        <v>10</v>
      </c>
      <c r="BV292" s="130"/>
      <c r="BW292" s="130"/>
      <c r="BX292" s="130"/>
      <c r="BY292" s="130"/>
      <c r="BZ292" s="130"/>
      <c r="CA292" s="130"/>
      <c r="CB292" s="130"/>
      <c r="CC292" s="130"/>
      <c r="CD292" s="130"/>
      <c r="CE292" s="130"/>
      <c r="CF292" s="130"/>
      <c r="CG292" s="130"/>
      <c r="CH292" s="130"/>
      <c r="CI292" s="130"/>
      <c r="CJ292" s="130"/>
      <c r="CK292" s="130"/>
    </row>
    <row r="293" spans="34:89">
      <c r="AO293" s="124" t="str">
        <f t="shared" si="92"/>
        <v>Total</v>
      </c>
      <c r="AP293" s="128"/>
      <c r="AQ293" s="129">
        <f t="shared" si="61"/>
        <v>265</v>
      </c>
      <c r="AR293" s="129">
        <f t="shared" si="64"/>
        <v>1390</v>
      </c>
      <c r="AS293" s="129">
        <f t="shared" si="65"/>
        <v>5240</v>
      </c>
      <c r="AT293" s="129">
        <f t="shared" si="66"/>
        <v>1690</v>
      </c>
      <c r="AU293" s="129">
        <f t="shared" si="67"/>
        <v>20</v>
      </c>
      <c r="AV293" s="129">
        <f t="shared" si="68"/>
        <v>30</v>
      </c>
      <c r="AW293" s="129">
        <f t="shared" si="69"/>
        <v>1160</v>
      </c>
      <c r="AX293" s="129">
        <f t="shared" si="70"/>
        <v>15640</v>
      </c>
      <c r="AY293" s="129">
        <f t="shared" si="71"/>
        <v>965</v>
      </c>
      <c r="AZ293" s="129">
        <f t="shared" si="72"/>
        <v>920</v>
      </c>
      <c r="BA293" s="129">
        <f t="shared" si="73"/>
        <v>1315</v>
      </c>
      <c r="BB293" s="129">
        <f t="shared" si="74"/>
        <v>905</v>
      </c>
      <c r="BC293" s="129">
        <f t="shared" si="75"/>
        <v>635</v>
      </c>
      <c r="BD293" s="129">
        <f t="shared" si="76"/>
        <v>15</v>
      </c>
      <c r="BE293" s="129">
        <f t="shared" si="77"/>
        <v>25</v>
      </c>
      <c r="BF293" s="129">
        <f t="shared" si="78"/>
        <v>230</v>
      </c>
      <c r="BG293" s="129">
        <f t="shared" si="63"/>
        <v>80</v>
      </c>
      <c r="BH293" s="129">
        <f t="shared" si="62"/>
        <v>3285</v>
      </c>
      <c r="BI293" s="129">
        <f t="shared" si="79"/>
        <v>10</v>
      </c>
      <c r="BJ293" s="129">
        <f t="shared" si="80"/>
        <v>0</v>
      </c>
      <c r="BK293" s="129">
        <f t="shared" si="81"/>
        <v>160</v>
      </c>
      <c r="BL293" s="129">
        <f t="shared" si="82"/>
        <v>25</v>
      </c>
      <c r="BM293" s="129">
        <f t="shared" si="83"/>
        <v>300</v>
      </c>
      <c r="BN293" s="129">
        <f t="shared" si="84"/>
        <v>780</v>
      </c>
      <c r="BO293" s="129">
        <f t="shared" si="85"/>
        <v>700</v>
      </c>
      <c r="BP293" s="129">
        <f t="shared" si="86"/>
        <v>590</v>
      </c>
      <c r="BQ293" s="129">
        <f t="shared" si="87"/>
        <v>335</v>
      </c>
      <c r="BR293" s="129">
        <f t="shared" si="88"/>
        <v>30</v>
      </c>
      <c r="BS293" s="129">
        <f t="shared" si="89"/>
        <v>5</v>
      </c>
      <c r="BT293" s="129">
        <f t="shared" si="90"/>
        <v>10</v>
      </c>
      <c r="BU293" s="129">
        <f t="shared" si="91"/>
        <v>36765</v>
      </c>
      <c r="BV293" s="130"/>
      <c r="BW293" s="130"/>
      <c r="BX293" s="130"/>
      <c r="BY293" s="130"/>
      <c r="BZ293" s="130"/>
      <c r="CA293" s="130"/>
      <c r="CB293" s="130"/>
      <c r="CC293" s="130"/>
      <c r="CD293" s="130"/>
      <c r="CE293" s="130"/>
      <c r="CF293" s="130"/>
      <c r="CG293" s="130"/>
      <c r="CH293" s="130"/>
      <c r="CI293" s="130"/>
      <c r="CJ293" s="130"/>
      <c r="CK293" s="130"/>
    </row>
    <row r="294" spans="34:89">
      <c r="AH294" s="130"/>
      <c r="AI294" s="130"/>
      <c r="AJ294" s="130"/>
      <c r="AK294" s="130"/>
      <c r="AL294" s="130"/>
      <c r="AM294" s="130"/>
      <c r="AN294" s="130"/>
      <c r="AO294" s="130"/>
      <c r="AP294" s="131"/>
      <c r="AQ294" s="130"/>
      <c r="AR294" s="130"/>
      <c r="AS294" s="130"/>
      <c r="AT294" s="130"/>
      <c r="AU294" s="130"/>
      <c r="AV294" s="130"/>
      <c r="AW294" s="130"/>
      <c r="AX294" s="130"/>
      <c r="AY294" s="130"/>
      <c r="AZ294" s="130"/>
      <c r="BA294" s="130"/>
      <c r="BB294" s="130"/>
    </row>
    <row r="295" spans="34:89">
      <c r="AH295" s="130"/>
      <c r="AI295" s="130"/>
      <c r="AJ295" s="130"/>
      <c r="AK295" s="130"/>
      <c r="AL295" s="130"/>
      <c r="AM295" s="130"/>
      <c r="AN295" s="130"/>
      <c r="AO295" s="130"/>
      <c r="AP295" s="130"/>
      <c r="AQ295" s="130"/>
      <c r="AR295" s="130"/>
      <c r="AS295" s="130"/>
      <c r="AT295" s="130"/>
      <c r="AU295" s="130"/>
      <c r="AV295" s="130"/>
      <c r="AW295" s="130"/>
      <c r="AX295" s="130"/>
      <c r="AY295" s="130"/>
      <c r="AZ295" s="130"/>
      <c r="BA295" s="130"/>
      <c r="BB295" s="130"/>
    </row>
    <row r="296" spans="34:89">
      <c r="AH296" s="130"/>
      <c r="AI296" s="130"/>
      <c r="AJ296" s="130"/>
      <c r="AK296" s="130"/>
      <c r="AL296" s="130"/>
      <c r="AM296" s="130"/>
      <c r="AN296" s="130"/>
      <c r="AO296" s="130"/>
      <c r="AP296" s="130"/>
      <c r="AQ296" s="130"/>
      <c r="AR296" s="130"/>
      <c r="AS296" s="130"/>
      <c r="AT296" s="130"/>
      <c r="AU296" s="130"/>
      <c r="AV296" s="130"/>
      <c r="AW296" s="130"/>
      <c r="AX296" s="130"/>
      <c r="AY296" s="130"/>
      <c r="AZ296" s="130"/>
      <c r="BA296" s="130"/>
      <c r="BB296" s="130"/>
    </row>
    <row r="297" spans="34:89">
      <c r="AH297" s="130"/>
      <c r="AI297" s="130"/>
      <c r="AJ297" s="130"/>
      <c r="AK297" s="130"/>
      <c r="AL297" s="130"/>
      <c r="AM297" s="130"/>
      <c r="AN297" s="130"/>
      <c r="AO297" s="130"/>
      <c r="AP297" s="130"/>
      <c r="AQ297" s="130"/>
      <c r="AR297" s="130"/>
      <c r="AS297" s="130"/>
      <c r="AT297" s="130"/>
      <c r="AU297" s="130"/>
      <c r="AV297" s="130"/>
      <c r="AW297" s="130"/>
      <c r="AX297" s="130"/>
      <c r="AY297" s="130"/>
      <c r="AZ297" s="130"/>
      <c r="BA297" s="130"/>
      <c r="BB297" s="130"/>
    </row>
    <row r="298" spans="34:89">
      <c r="AH298" s="130"/>
      <c r="AI298" s="130"/>
      <c r="AJ298" s="130"/>
      <c r="AK298" s="130"/>
      <c r="AL298" s="130"/>
      <c r="AM298" s="130"/>
      <c r="AN298" s="130"/>
      <c r="AO298" s="130"/>
      <c r="AP298" s="130"/>
      <c r="AQ298" s="130"/>
      <c r="AR298" s="130"/>
      <c r="AS298" s="130"/>
      <c r="AT298" s="130"/>
      <c r="AU298" s="130"/>
      <c r="AV298" s="130"/>
      <c r="AW298" s="130"/>
      <c r="AX298" s="130"/>
      <c r="AY298" s="130"/>
      <c r="AZ298" s="130"/>
      <c r="BA298" s="130"/>
      <c r="BB298" s="130"/>
    </row>
    <row r="299" spans="34:89">
      <c r="AH299" s="130"/>
      <c r="AI299" s="130"/>
      <c r="AJ299" s="130"/>
      <c r="AK299" s="130"/>
      <c r="AL299" s="130"/>
      <c r="AM299" s="130"/>
      <c r="AN299" s="130"/>
      <c r="AO299" s="130"/>
      <c r="AP299" s="130"/>
      <c r="AQ299" s="130"/>
      <c r="AR299" s="130"/>
      <c r="AS299" s="130"/>
      <c r="AT299" s="130"/>
      <c r="AU299" s="130"/>
      <c r="AV299" s="130"/>
      <c r="AW299" s="130"/>
      <c r="AX299" s="130"/>
      <c r="AY299" s="130"/>
      <c r="AZ299" s="130"/>
      <c r="BA299" s="130"/>
      <c r="BB299" s="130"/>
    </row>
    <row r="300" spans="34:89">
      <c r="AH300" s="130"/>
      <c r="AI300" s="130"/>
      <c r="AJ300" s="130"/>
      <c r="AK300" s="130"/>
      <c r="AL300" s="130"/>
      <c r="AM300" s="130"/>
      <c r="AN300" s="130"/>
      <c r="AO300" s="130"/>
      <c r="AP300" s="130"/>
      <c r="AQ300" s="130"/>
      <c r="AR300" s="130"/>
      <c r="AS300" s="130"/>
      <c r="AT300" s="130"/>
      <c r="AU300" s="130"/>
      <c r="AV300" s="130"/>
      <c r="AW300" s="130"/>
      <c r="AX300" s="130"/>
      <c r="AY300" s="130"/>
      <c r="AZ300" s="130"/>
      <c r="BA300" s="130"/>
      <c r="BB300" s="130"/>
    </row>
    <row r="301" spans="34:89">
      <c r="AH301" s="130"/>
      <c r="AI301" s="130"/>
      <c r="AJ301" s="130"/>
      <c r="AK301" s="130"/>
      <c r="AL301" s="130"/>
      <c r="AM301" s="130"/>
      <c r="AN301" s="130"/>
      <c r="AO301" s="130"/>
      <c r="AP301" s="130"/>
      <c r="AQ301" s="130"/>
      <c r="AR301" s="130"/>
      <c r="AS301" s="130"/>
      <c r="AT301" s="130"/>
      <c r="AU301" s="130"/>
      <c r="AV301" s="130"/>
      <c r="AW301" s="130"/>
      <c r="AX301" s="130"/>
      <c r="AY301" s="130"/>
      <c r="AZ301" s="130"/>
      <c r="BA301" s="130"/>
      <c r="BB301" s="130"/>
    </row>
    <row r="302" spans="34:89">
      <c r="AH302" s="130"/>
      <c r="AI302" s="130"/>
      <c r="AJ302" s="130"/>
      <c r="AK302" s="130"/>
      <c r="AL302" s="130"/>
      <c r="AM302" s="130"/>
      <c r="AN302" s="130"/>
      <c r="AO302" s="130"/>
      <c r="AP302" s="130"/>
      <c r="AQ302" s="130"/>
      <c r="AR302" s="130"/>
      <c r="AS302" s="130"/>
      <c r="AT302" s="130"/>
      <c r="AU302" s="130"/>
      <c r="AV302" s="130"/>
      <c r="AW302" s="130"/>
      <c r="AX302" s="130"/>
      <c r="AY302" s="130"/>
      <c r="AZ302" s="130"/>
      <c r="BA302" s="130"/>
      <c r="BB302" s="130"/>
    </row>
    <row r="303" spans="34:89">
      <c r="AH303" s="130"/>
      <c r="AI303" s="130"/>
      <c r="AJ303" s="130"/>
      <c r="AK303" s="130"/>
      <c r="AL303" s="130"/>
      <c r="AM303" s="130"/>
      <c r="AN303" s="130"/>
      <c r="AO303" s="130"/>
      <c r="AP303" s="130"/>
      <c r="AQ303" s="130"/>
      <c r="AR303" s="130"/>
      <c r="AS303" s="130"/>
      <c r="AT303" s="130"/>
      <c r="AU303" s="130"/>
      <c r="AV303" s="130"/>
      <c r="AW303" s="130"/>
      <c r="AX303" s="130"/>
      <c r="AY303" s="130"/>
      <c r="AZ303" s="130"/>
      <c r="BA303" s="130"/>
      <c r="BB303" s="130"/>
    </row>
    <row r="304" spans="34:89">
      <c r="AH304" s="130"/>
      <c r="AI304" s="130"/>
      <c r="AJ304" s="130"/>
      <c r="AK304" s="130"/>
      <c r="AL304" s="130"/>
      <c r="AM304" s="130"/>
      <c r="AN304" s="130"/>
      <c r="AO304" s="130"/>
      <c r="AP304" s="130"/>
      <c r="AQ304" s="130"/>
      <c r="AR304" s="130"/>
      <c r="AS304" s="130"/>
      <c r="AT304" s="130"/>
      <c r="AU304" s="130"/>
      <c r="AV304" s="130"/>
      <c r="AW304" s="130"/>
      <c r="AX304" s="130"/>
      <c r="AY304" s="130"/>
      <c r="AZ304" s="130"/>
      <c r="BA304" s="130"/>
      <c r="BB304" s="130"/>
    </row>
    <row r="305" spans="30:54">
      <c r="AH305" s="130"/>
      <c r="AI305" s="130"/>
      <c r="AJ305" s="130"/>
      <c r="AK305" s="130"/>
      <c r="AL305" s="130"/>
      <c r="AM305" s="130"/>
      <c r="AN305" s="130"/>
      <c r="AO305" s="130"/>
      <c r="AP305" s="130"/>
      <c r="AQ305" s="130"/>
      <c r="AR305" s="130"/>
      <c r="AS305" s="130"/>
      <c r="AT305" s="130"/>
      <c r="AU305" s="130"/>
      <c r="AV305" s="130"/>
      <c r="AW305" s="130"/>
      <c r="AX305" s="130"/>
      <c r="AY305" s="130"/>
      <c r="AZ305" s="130"/>
      <c r="BA305" s="130"/>
      <c r="BB305" s="130"/>
    </row>
    <row r="306" spans="30:54">
      <c r="AH306" s="130"/>
      <c r="AI306" s="130"/>
      <c r="AJ306" s="130"/>
      <c r="AK306" s="130"/>
      <c r="AL306" s="130"/>
      <c r="AM306" s="130"/>
      <c r="AN306" s="130"/>
      <c r="AO306" s="130"/>
      <c r="AP306" s="130"/>
      <c r="AQ306" s="130"/>
      <c r="AR306" s="130"/>
      <c r="AS306" s="130"/>
      <c r="AT306" s="130"/>
      <c r="AU306" s="130"/>
      <c r="AV306" s="130"/>
      <c r="AW306" s="130"/>
      <c r="AX306" s="130"/>
      <c r="AY306" s="130"/>
      <c r="AZ306" s="130"/>
      <c r="BA306" s="130"/>
      <c r="BB306" s="130"/>
    </row>
    <row r="307" spans="30:54">
      <c r="AH307" s="130"/>
      <c r="AI307" s="130"/>
      <c r="AJ307" s="130"/>
      <c r="AK307" s="130"/>
      <c r="AL307" s="130"/>
      <c r="AM307" s="130"/>
      <c r="AN307" s="130"/>
      <c r="AO307" s="130"/>
      <c r="AP307" s="130"/>
      <c r="AQ307" s="130"/>
      <c r="AR307" s="130"/>
      <c r="AS307" s="130"/>
      <c r="AT307" s="130"/>
      <c r="AU307" s="130"/>
      <c r="AV307" s="130"/>
      <c r="AW307" s="130"/>
      <c r="AX307" s="130"/>
      <c r="AY307" s="130"/>
      <c r="AZ307" s="130"/>
      <c r="BA307" s="130"/>
      <c r="BB307" s="130"/>
    </row>
    <row r="308" spans="30:54">
      <c r="AH308" s="130"/>
      <c r="AI308" s="130"/>
      <c r="AJ308" s="130"/>
      <c r="AK308" s="130"/>
      <c r="AL308" s="130"/>
      <c r="AM308" s="130"/>
      <c r="AN308" s="130"/>
      <c r="AO308" s="130"/>
      <c r="AP308" s="130"/>
      <c r="AQ308" s="130"/>
      <c r="AR308" s="130"/>
      <c r="AS308" s="130"/>
      <c r="AT308" s="130"/>
      <c r="AU308" s="130"/>
      <c r="AV308" s="130"/>
      <c r="AW308" s="130"/>
      <c r="AX308" s="130"/>
      <c r="AY308" s="130"/>
      <c r="AZ308" s="130"/>
      <c r="BA308" s="130"/>
      <c r="BB308" s="130"/>
    </row>
    <row r="309" spans="30:54">
      <c r="AH309" s="130"/>
      <c r="AI309" s="130"/>
      <c r="AJ309" s="130"/>
      <c r="AK309" s="130"/>
      <c r="AL309" s="130"/>
      <c r="AM309" s="130"/>
      <c r="AN309" s="130"/>
      <c r="AO309" s="130"/>
      <c r="AP309" s="130"/>
      <c r="AQ309" s="130"/>
      <c r="AR309" s="130"/>
      <c r="AS309" s="130"/>
      <c r="AT309" s="130"/>
      <c r="AU309" s="130"/>
      <c r="AV309" s="130"/>
      <c r="AW309" s="130"/>
      <c r="AX309" s="130"/>
      <c r="AY309" s="130"/>
      <c r="AZ309" s="130"/>
      <c r="BA309" s="130"/>
      <c r="BB309" s="130"/>
    </row>
    <row r="310" spans="30:54">
      <c r="AH310" s="130"/>
      <c r="AI310" s="130"/>
      <c r="AJ310" s="130"/>
      <c r="AK310" s="130"/>
      <c r="AL310" s="130"/>
      <c r="AM310" s="130"/>
      <c r="AN310" s="130"/>
      <c r="AO310" s="130"/>
      <c r="AP310" s="130"/>
      <c r="AQ310" s="130"/>
      <c r="AR310" s="130"/>
      <c r="AS310" s="130"/>
      <c r="AT310" s="130"/>
      <c r="AU310" s="130"/>
      <c r="AV310" s="130"/>
      <c r="AW310" s="130"/>
      <c r="AX310" s="130"/>
      <c r="AY310" s="130"/>
      <c r="AZ310" s="130"/>
      <c r="BA310" s="130"/>
      <c r="BB310" s="130"/>
    </row>
    <row r="311" spans="30:54">
      <c r="AH311" s="130"/>
      <c r="AI311" s="130"/>
      <c r="AJ311" s="130"/>
      <c r="AK311" s="130"/>
      <c r="AL311" s="130"/>
      <c r="AM311" s="130"/>
      <c r="AN311" s="130"/>
      <c r="AO311" s="130"/>
      <c r="AP311" s="130"/>
      <c r="AQ311" s="130"/>
      <c r="AR311" s="130"/>
      <c r="AS311" s="130"/>
      <c r="AT311" s="130"/>
      <c r="AU311" s="130"/>
      <c r="AV311" s="130"/>
      <c r="AW311" s="130"/>
      <c r="AX311" s="130"/>
      <c r="AY311" s="130"/>
      <c r="AZ311" s="130"/>
      <c r="BA311" s="130"/>
      <c r="BB311" s="130"/>
    </row>
    <row r="312" spans="30:54">
      <c r="AH312" s="130"/>
      <c r="AI312" s="130"/>
      <c r="AJ312" s="130"/>
      <c r="AK312" s="130"/>
      <c r="AL312" s="130"/>
      <c r="AM312" s="130"/>
      <c r="AN312" s="130"/>
      <c r="AO312" s="130"/>
      <c r="AP312" s="130"/>
      <c r="AQ312" s="130"/>
      <c r="AR312" s="130"/>
      <c r="AS312" s="130"/>
      <c r="AT312" s="130"/>
      <c r="AU312" s="130"/>
      <c r="AV312" s="130"/>
      <c r="AW312" s="130"/>
      <c r="AX312" s="130"/>
      <c r="AY312" s="130"/>
      <c r="AZ312" s="130"/>
      <c r="BA312" s="130"/>
      <c r="BB312" s="130"/>
    </row>
    <row r="313" spans="30:54">
      <c r="AD313" s="130"/>
      <c r="AH313" s="130"/>
      <c r="AI313" s="130"/>
      <c r="AJ313" s="130"/>
      <c r="AK313" s="130"/>
      <c r="AL313" s="130"/>
    </row>
    <row r="314" spans="30:54">
      <c r="AD314" s="130"/>
      <c r="AH314" s="130"/>
      <c r="AI314" s="130"/>
      <c r="AJ314" s="130"/>
      <c r="AK314" s="130"/>
      <c r="AL314" s="130"/>
    </row>
    <row r="315" spans="30:54">
      <c r="AD315" s="130"/>
      <c r="AH315" s="130"/>
      <c r="AI315" s="130"/>
      <c r="AJ315" s="130"/>
      <c r="AK315" s="130"/>
      <c r="AL315" s="130"/>
    </row>
    <row r="316" spans="30:54">
      <c r="AD316" s="130"/>
      <c r="AH316" s="130"/>
      <c r="AI316" s="130"/>
      <c r="AJ316" s="130"/>
      <c r="AK316" s="130"/>
      <c r="AL316" s="130"/>
    </row>
    <row r="317" spans="30:54">
      <c r="AD317" s="130"/>
      <c r="AH317" s="130"/>
      <c r="AI317" s="130"/>
      <c r="AJ317" s="130"/>
      <c r="AK317" s="130"/>
      <c r="AL317" s="130"/>
    </row>
    <row r="318" spans="30:54">
      <c r="AD318" s="130"/>
      <c r="AH318" s="130"/>
      <c r="AI318" s="130"/>
      <c r="AJ318" s="130"/>
      <c r="AK318" s="130"/>
      <c r="AL318" s="130"/>
    </row>
    <row r="319" spans="30:54">
      <c r="AD319" s="130"/>
      <c r="AH319" s="130"/>
      <c r="AI319" s="130"/>
      <c r="AJ319" s="130"/>
      <c r="AK319" s="130"/>
      <c r="AL319" s="130"/>
    </row>
    <row r="320" spans="30:54">
      <c r="AD320" s="130"/>
      <c r="AH320" s="130"/>
      <c r="AI320" s="130"/>
      <c r="AJ320" s="130"/>
      <c r="AK320" s="130"/>
      <c r="AL320" s="130"/>
    </row>
    <row r="321" spans="30:30">
      <c r="AD321" s="130"/>
    </row>
    <row r="322" spans="30:30">
      <c r="AD322" s="130"/>
    </row>
    <row r="323" spans="30:30">
      <c r="AD323" s="130"/>
    </row>
    <row r="324" spans="30:30">
      <c r="AD324" s="130"/>
    </row>
    <row r="325" spans="30:30">
      <c r="AD325" s="130"/>
    </row>
    <row r="326" spans="30:30">
      <c r="AD326" s="130"/>
    </row>
    <row r="327" spans="30:30">
      <c r="AD327" s="130"/>
    </row>
    <row r="328" spans="30:30">
      <c r="AD328" s="130"/>
    </row>
    <row r="329" spans="30:30">
      <c r="AD329" s="130"/>
    </row>
    <row r="330" spans="30:30">
      <c r="AD330" s="130"/>
    </row>
    <row r="331" spans="30:30">
      <c r="AD331" s="130"/>
    </row>
    <row r="332" spans="30:30">
      <c r="AD332" s="130"/>
    </row>
    <row r="333" spans="30:30">
      <c r="AD333" s="130"/>
    </row>
    <row r="334" spans="30:30">
      <c r="AD334" s="130"/>
    </row>
    <row r="335" spans="30:30">
      <c r="AD335" s="130"/>
    </row>
    <row r="336" spans="30:30">
      <c r="AD336" s="130"/>
    </row>
    <row r="337" spans="30:30">
      <c r="AD337" s="130"/>
    </row>
    <row r="338" spans="30:30">
      <c r="AD338" s="130"/>
    </row>
    <row r="339" spans="30:30">
      <c r="AD339" s="130"/>
    </row>
    <row r="340" spans="30:30">
      <c r="AD340" s="130"/>
    </row>
    <row r="341" spans="30:30">
      <c r="AD341" s="130"/>
    </row>
    <row r="342" spans="30:30">
      <c r="AD342" s="130"/>
    </row>
    <row r="343" spans="30:30">
      <c r="AD343" s="130"/>
    </row>
    <row r="344" spans="30:30">
      <c r="AD344" s="130"/>
    </row>
    <row r="345" spans="30:30">
      <c r="AD345" s="130"/>
    </row>
    <row r="346" spans="30:30">
      <c r="AD346" s="130"/>
    </row>
    <row r="347" spans="30:30">
      <c r="AD347" s="130"/>
    </row>
    <row r="348" spans="30:30">
      <c r="AD348" s="130"/>
    </row>
    <row r="349" spans="30:30">
      <c r="AD349" s="130"/>
    </row>
    <row r="350" spans="30:30">
      <c r="AD350" s="130"/>
    </row>
    <row r="351" spans="30:30">
      <c r="AD351" s="130"/>
    </row>
    <row r="352" spans="30:30">
      <c r="AD352" s="130"/>
    </row>
    <row r="353" spans="30:30">
      <c r="AD353" s="130"/>
    </row>
    <row r="354" spans="30:30">
      <c r="AD354" s="130"/>
    </row>
    <row r="355" spans="30:30">
      <c r="AD355" s="130"/>
    </row>
    <row r="356" spans="30:30">
      <c r="AD356" s="130"/>
    </row>
    <row r="357" spans="30:30">
      <c r="AD357" s="130"/>
    </row>
    <row r="358" spans="30:30">
      <c r="AD358" s="130"/>
    </row>
    <row r="359" spans="30:30">
      <c r="AD359" s="130"/>
    </row>
    <row r="360" spans="30:30">
      <c r="AD360" s="130"/>
    </row>
    <row r="361" spans="30:30">
      <c r="AD361" s="130"/>
    </row>
    <row r="362" spans="30:30">
      <c r="AD362" s="130"/>
    </row>
    <row r="363" spans="30:30">
      <c r="AD363" s="130"/>
    </row>
    <row r="364" spans="30:30">
      <c r="AD364" s="130"/>
    </row>
    <row r="365" spans="30:30">
      <c r="AD365" s="130"/>
    </row>
    <row r="366" spans="30:30">
      <c r="AD366" s="130"/>
    </row>
    <row r="367" spans="30:30">
      <c r="AD367" s="130"/>
    </row>
    <row r="368" spans="30:30">
      <c r="AD368" s="130"/>
    </row>
    <row r="369" spans="30:30">
      <c r="AD369" s="130"/>
    </row>
    <row r="370" spans="30:30">
      <c r="AD370" s="130"/>
    </row>
    <row r="371" spans="30:30">
      <c r="AD371" s="130"/>
    </row>
    <row r="372" spans="30:30">
      <c r="AD372" s="130"/>
    </row>
    <row r="373" spans="30:30">
      <c r="AD373" s="130"/>
    </row>
    <row r="374" spans="30:30">
      <c r="AD374" s="130"/>
    </row>
    <row r="375" spans="30:30">
      <c r="AD375" s="130"/>
    </row>
    <row r="376" spans="30:30">
      <c r="AD376" s="130"/>
    </row>
    <row r="377" spans="30:30">
      <c r="AD377" s="130"/>
    </row>
    <row r="378" spans="30:30">
      <c r="AD378" s="130"/>
    </row>
    <row r="379" spans="30:30">
      <c r="AD379" s="130"/>
    </row>
    <row r="380" spans="30:30">
      <c r="AD380" s="130"/>
    </row>
    <row r="381" spans="30:30">
      <c r="AD381" s="130"/>
    </row>
    <row r="382" spans="30:30">
      <c r="AD382" s="130"/>
    </row>
    <row r="383" spans="30:30">
      <c r="AD383" s="130"/>
    </row>
    <row r="384" spans="30:30">
      <c r="AD384" s="130"/>
    </row>
    <row r="385" spans="30:30">
      <c r="AD385" s="130"/>
    </row>
    <row r="386" spans="30:30">
      <c r="AD386" s="130"/>
    </row>
    <row r="387" spans="30:30">
      <c r="AD387" s="130"/>
    </row>
    <row r="388" spans="30:30">
      <c r="AD388" s="130"/>
    </row>
    <row r="389" spans="30:30">
      <c r="AD389" s="130"/>
    </row>
    <row r="390" spans="30:30">
      <c r="AD390" s="130"/>
    </row>
    <row r="391" spans="30:30">
      <c r="AD391" s="130"/>
    </row>
    <row r="392" spans="30:30">
      <c r="AD392" s="130"/>
    </row>
    <row r="393" spans="30:30">
      <c r="AD393" s="130"/>
    </row>
    <row r="394" spans="30:30">
      <c r="AD394" s="130"/>
    </row>
    <row r="395" spans="30:30">
      <c r="AD395" s="130"/>
    </row>
    <row r="396" spans="30:30">
      <c r="AD396" s="130"/>
    </row>
    <row r="397" spans="30:30">
      <c r="AD397" s="130"/>
    </row>
    <row r="398" spans="30:30">
      <c r="AD398" s="130"/>
    </row>
    <row r="399" spans="30:30">
      <c r="AD399" s="130"/>
    </row>
    <row r="400" spans="30:30">
      <c r="AD400" s="130"/>
    </row>
  </sheetData>
  <sheetProtection algorithmName="SHA-512" hashValue="XR7QlIXt2bMCaxECJgy/JQ5XtzihGwKNSvywVHeJPShKL7HoV1JKG4F7H83OS0elouXdcAGRw9yo7HgzlxdRHg==" saltValue="B4csTdl8BbanURWjeBjFMQ==" spinCount="100000" sheet="1" objects="1" scenarios="1" pivotTables="0"/>
  <mergeCells count="1">
    <mergeCell ref="AO192:AP194"/>
  </mergeCells>
  <conditionalFormatting sqref="AQ194:BU194">
    <cfRule type="expression" dxfId="49" priority="2">
      <formula>NOT(ISBLANK(C6:AG6))</formula>
    </cfRule>
    <cfRule type="expression" dxfId="48" priority="11">
      <formula>$AQ$194</formula>
    </cfRule>
  </conditionalFormatting>
  <conditionalFormatting sqref="AP195:AP293">
    <cfRule type="expression" dxfId="47" priority="14">
      <formula>NOT(ISBLANK(B7:B105))</formula>
    </cfRule>
  </conditionalFormatting>
  <pageMargins left="0.7" right="0.7" top="0.75" bottom="0.75" header="0.3" footer="0.3"/>
  <pageSetup paperSize="9" orientation="portrait" r:id="rId2"/>
  <drawing r:id="rId3"/>
  <extLst>
    <ext xmlns:x14="http://schemas.microsoft.com/office/spreadsheetml/2009/9/main" uri="{A8765BA9-456A-4dab-B4F3-ACF838C121DE}">
      <x14:slicerList>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9"/>
  <sheetViews>
    <sheetView showGridLines="0" showRowColHeaders="0" workbookViewId="0">
      <selection activeCell="E31" sqref="E31"/>
    </sheetView>
  </sheetViews>
  <sheetFormatPr defaultRowHeight="15"/>
  <cols>
    <col min="1" max="1" width="3" customWidth="1"/>
    <col min="2" max="2" width="28" customWidth="1"/>
    <col min="3" max="8" width="12" customWidth="1"/>
  </cols>
  <sheetData>
    <row r="1" spans="2:8" ht="45.75" customHeight="1"/>
    <row r="3" spans="2:8" ht="15.75" customHeight="1">
      <c r="B3" s="137" t="s">
        <v>67</v>
      </c>
    </row>
    <row r="4" spans="2:8">
      <c r="B4" s="117"/>
    </row>
    <row r="5" spans="2:8" ht="18" customHeight="1">
      <c r="B5" s="142" t="s">
        <v>279</v>
      </c>
    </row>
    <row r="6" spans="2:8" ht="15.75" customHeight="1">
      <c r="B6" s="141" t="s">
        <v>283</v>
      </c>
    </row>
    <row r="8" spans="2:8">
      <c r="B8" s="156"/>
      <c r="C8" s="166" t="s">
        <v>284</v>
      </c>
      <c r="D8" s="166"/>
      <c r="E8" s="166"/>
      <c r="F8" s="166"/>
      <c r="G8" s="166"/>
      <c r="H8" s="166"/>
    </row>
    <row r="9" spans="2:8" ht="27.75" customHeight="1" thickBot="1">
      <c r="B9" s="154" t="s">
        <v>280</v>
      </c>
      <c r="C9" s="155" t="s">
        <v>210</v>
      </c>
      <c r="D9" s="155" t="s">
        <v>225</v>
      </c>
      <c r="E9" s="155" t="s">
        <v>207</v>
      </c>
      <c r="F9" s="155" t="s">
        <v>224</v>
      </c>
      <c r="G9" s="155" t="s">
        <v>221</v>
      </c>
      <c r="H9" s="155" t="s">
        <v>272</v>
      </c>
    </row>
    <row r="10" spans="2:8">
      <c r="B10" s="151">
        <v>2015</v>
      </c>
      <c r="C10" s="152"/>
      <c r="D10" s="152"/>
      <c r="E10" s="152"/>
      <c r="F10" s="152"/>
      <c r="G10" s="152"/>
      <c r="H10" s="152"/>
    </row>
    <row r="11" spans="2:8">
      <c r="B11" s="148" t="s">
        <v>255</v>
      </c>
      <c r="C11" s="149" t="s">
        <v>281</v>
      </c>
      <c r="D11" s="149" t="s">
        <v>281</v>
      </c>
      <c r="E11" s="149" t="s">
        <v>286</v>
      </c>
      <c r="F11" s="149" t="s">
        <v>281</v>
      </c>
      <c r="G11" s="149" t="s">
        <v>281</v>
      </c>
      <c r="H11" s="149" t="s">
        <v>286</v>
      </c>
    </row>
    <row r="12" spans="2:8">
      <c r="B12" s="148" t="s">
        <v>208</v>
      </c>
      <c r="C12" s="149">
        <v>7</v>
      </c>
      <c r="D12" s="149" t="s">
        <v>286</v>
      </c>
      <c r="E12" s="149">
        <v>10</v>
      </c>
      <c r="F12" s="149" t="s">
        <v>286</v>
      </c>
      <c r="G12" s="149" t="s">
        <v>286</v>
      </c>
      <c r="H12" s="149">
        <v>26</v>
      </c>
    </row>
    <row r="13" spans="2:8">
      <c r="B13" s="148" t="s">
        <v>211</v>
      </c>
      <c r="C13" s="149">
        <v>7</v>
      </c>
      <c r="D13" s="149">
        <v>6</v>
      </c>
      <c r="E13" s="149" t="s">
        <v>286</v>
      </c>
      <c r="F13" s="149" t="s">
        <v>286</v>
      </c>
      <c r="G13" s="149" t="s">
        <v>286</v>
      </c>
      <c r="H13" s="149">
        <v>22</v>
      </c>
    </row>
    <row r="14" spans="2:8">
      <c r="B14" s="148" t="s">
        <v>222</v>
      </c>
      <c r="C14" s="149" t="s">
        <v>281</v>
      </c>
      <c r="D14" s="149" t="s">
        <v>286</v>
      </c>
      <c r="E14" s="149" t="s">
        <v>281</v>
      </c>
      <c r="F14" s="149" t="s">
        <v>281</v>
      </c>
      <c r="G14" s="149" t="s">
        <v>281</v>
      </c>
      <c r="H14" s="149" t="s">
        <v>286</v>
      </c>
    </row>
    <row r="15" spans="2:8" ht="15.75" thickBot="1">
      <c r="B15" s="147" t="s">
        <v>272</v>
      </c>
      <c r="C15" s="150">
        <v>14</v>
      </c>
      <c r="D15" s="150">
        <v>13</v>
      </c>
      <c r="E15" s="150">
        <v>16</v>
      </c>
      <c r="F15" s="150">
        <v>8</v>
      </c>
      <c r="G15" s="149" t="s">
        <v>286</v>
      </c>
      <c r="H15" s="150">
        <v>53</v>
      </c>
    </row>
    <row r="16" spans="2:8">
      <c r="B16" s="151">
        <v>2016</v>
      </c>
      <c r="C16" s="153"/>
      <c r="D16" s="153"/>
      <c r="E16" s="153"/>
      <c r="F16" s="153"/>
      <c r="G16" s="153"/>
      <c r="H16" s="153"/>
    </row>
    <row r="17" spans="2:8">
      <c r="B17" s="148" t="s">
        <v>255</v>
      </c>
      <c r="C17" s="149" t="s">
        <v>281</v>
      </c>
      <c r="D17" s="149" t="s">
        <v>281</v>
      </c>
      <c r="E17" s="149" t="s">
        <v>286</v>
      </c>
      <c r="F17" s="149" t="s">
        <v>281</v>
      </c>
      <c r="G17" s="149" t="s">
        <v>281</v>
      </c>
      <c r="H17" s="149" t="s">
        <v>286</v>
      </c>
    </row>
    <row r="18" spans="2:8">
      <c r="B18" s="148" t="s">
        <v>208</v>
      </c>
      <c r="C18" s="149">
        <v>5</v>
      </c>
      <c r="D18" s="149">
        <v>7</v>
      </c>
      <c r="E18" s="149">
        <v>17</v>
      </c>
      <c r="F18" s="149">
        <v>7</v>
      </c>
      <c r="G18" s="149" t="s">
        <v>286</v>
      </c>
      <c r="H18" s="149">
        <v>38</v>
      </c>
    </row>
    <row r="19" spans="2:8">
      <c r="B19" s="148" t="s">
        <v>211</v>
      </c>
      <c r="C19" s="149">
        <v>6</v>
      </c>
      <c r="D19" s="149">
        <v>7</v>
      </c>
      <c r="E19" s="149" t="s">
        <v>286</v>
      </c>
      <c r="F19" s="149" t="s">
        <v>286</v>
      </c>
      <c r="G19" s="149" t="s">
        <v>286</v>
      </c>
      <c r="H19" s="149">
        <v>20</v>
      </c>
    </row>
    <row r="20" spans="2:8">
      <c r="B20" s="148" t="s">
        <v>222</v>
      </c>
      <c r="C20" s="149" t="s">
        <v>281</v>
      </c>
      <c r="D20" s="149" t="s">
        <v>286</v>
      </c>
      <c r="E20" s="149" t="s">
        <v>281</v>
      </c>
      <c r="F20" s="149" t="s">
        <v>281</v>
      </c>
      <c r="G20" s="149" t="s">
        <v>281</v>
      </c>
      <c r="H20" s="149" t="s">
        <v>286</v>
      </c>
    </row>
    <row r="21" spans="2:8" ht="15.75" thickBot="1">
      <c r="B21" s="147" t="s">
        <v>272</v>
      </c>
      <c r="C21" s="150">
        <v>11</v>
      </c>
      <c r="D21" s="150">
        <v>17</v>
      </c>
      <c r="E21" s="150">
        <v>22</v>
      </c>
      <c r="F21" s="150">
        <v>9</v>
      </c>
      <c r="G21" s="149" t="s">
        <v>286</v>
      </c>
      <c r="H21" s="150">
        <v>63</v>
      </c>
    </row>
    <row r="22" spans="2:8">
      <c r="B22" s="151">
        <v>2017</v>
      </c>
      <c r="C22" s="153"/>
      <c r="D22" s="153"/>
      <c r="E22" s="153"/>
      <c r="F22" s="153"/>
      <c r="G22" s="153"/>
      <c r="H22" s="153"/>
    </row>
    <row r="23" spans="2:8">
      <c r="B23" s="148" t="s">
        <v>255</v>
      </c>
      <c r="C23" s="149" t="s">
        <v>281</v>
      </c>
      <c r="D23" s="149" t="s">
        <v>281</v>
      </c>
      <c r="E23" s="149" t="s">
        <v>286</v>
      </c>
      <c r="F23" s="149" t="s">
        <v>281</v>
      </c>
      <c r="G23" s="149" t="s">
        <v>281</v>
      </c>
      <c r="H23" s="149" t="s">
        <v>286</v>
      </c>
    </row>
    <row r="24" spans="2:8">
      <c r="B24" s="148" t="s">
        <v>208</v>
      </c>
      <c r="C24" s="149">
        <v>7</v>
      </c>
      <c r="D24" s="149">
        <v>9</v>
      </c>
      <c r="E24" s="149">
        <v>17</v>
      </c>
      <c r="F24" s="149">
        <v>7</v>
      </c>
      <c r="G24" s="149" t="s">
        <v>286</v>
      </c>
      <c r="H24" s="149">
        <v>41</v>
      </c>
    </row>
    <row r="25" spans="2:8">
      <c r="B25" s="148" t="s">
        <v>211</v>
      </c>
      <c r="C25" s="149">
        <v>8</v>
      </c>
      <c r="D25" s="149">
        <v>7</v>
      </c>
      <c r="E25" s="149" t="s">
        <v>286</v>
      </c>
      <c r="F25" s="149" t="s">
        <v>286</v>
      </c>
      <c r="G25" s="149" t="s">
        <v>286</v>
      </c>
      <c r="H25" s="149">
        <v>22</v>
      </c>
    </row>
    <row r="26" spans="2:8">
      <c r="B26" s="148" t="s">
        <v>222</v>
      </c>
      <c r="C26" s="149" t="s">
        <v>281</v>
      </c>
      <c r="D26" s="149" t="s">
        <v>286</v>
      </c>
      <c r="E26" s="149" t="s">
        <v>281</v>
      </c>
      <c r="F26" s="149" t="s">
        <v>281</v>
      </c>
      <c r="G26" s="149" t="s">
        <v>286</v>
      </c>
      <c r="H26" s="149" t="s">
        <v>286</v>
      </c>
    </row>
    <row r="27" spans="2:8" ht="15.75" thickBot="1">
      <c r="B27" s="147" t="s">
        <v>272</v>
      </c>
      <c r="C27" s="150">
        <v>15</v>
      </c>
      <c r="D27" s="150">
        <v>19</v>
      </c>
      <c r="E27" s="150">
        <v>21</v>
      </c>
      <c r="F27" s="150">
        <v>9</v>
      </c>
      <c r="G27" s="181" t="s">
        <v>286</v>
      </c>
      <c r="H27" s="150">
        <v>68</v>
      </c>
    </row>
    <row r="29" spans="2:8" ht="15.75">
      <c r="B29" s="146" t="s">
        <v>285</v>
      </c>
    </row>
  </sheetData>
  <mergeCells count="1">
    <mergeCell ref="C8:H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62"/>
  <sheetViews>
    <sheetView showGridLines="0" showRowColHeaders="0" zoomScaleNormal="100" workbookViewId="0"/>
  </sheetViews>
  <sheetFormatPr defaultRowHeight="13.5"/>
  <cols>
    <col min="1" max="1" width="3" style="14" customWidth="1"/>
    <col min="2" max="2" width="103.7109375" style="14" customWidth="1"/>
    <col min="3" max="5" width="10.42578125" style="14" customWidth="1"/>
    <col min="6" max="6" width="12.42578125" style="14" customWidth="1"/>
    <col min="7" max="7" width="10.42578125" style="14" customWidth="1"/>
    <col min="8" max="8" width="11.7109375" style="14" customWidth="1"/>
    <col min="9" max="9" width="11.42578125" style="14" customWidth="1"/>
    <col min="10" max="10" width="10.42578125" style="14" customWidth="1"/>
    <col min="11" max="11" width="12.5703125" style="14" customWidth="1"/>
    <col min="12" max="15" width="10.42578125" style="14" customWidth="1"/>
    <col min="16" max="16384" width="9.140625" style="14"/>
  </cols>
  <sheetData>
    <row r="1" spans="2:14" ht="45.75" customHeight="1"/>
    <row r="2" spans="2:14" ht="15" customHeight="1"/>
    <row r="3" spans="2:14" s="17" customFormat="1" ht="15.75" customHeight="1">
      <c r="B3" s="138" t="s">
        <v>67</v>
      </c>
      <c r="C3" s="18"/>
      <c r="D3" s="39"/>
      <c r="E3" s="18"/>
      <c r="F3" s="18"/>
      <c r="G3" s="18"/>
      <c r="H3" s="18"/>
      <c r="I3" s="18"/>
      <c r="J3" s="19"/>
      <c r="K3" s="19"/>
      <c r="L3" s="19"/>
      <c r="M3" s="19"/>
      <c r="N3" s="19"/>
    </row>
    <row r="4" spans="2:14" ht="15" customHeight="1"/>
    <row r="5" spans="2:14" ht="18">
      <c r="B5" s="100" t="s">
        <v>46</v>
      </c>
    </row>
    <row r="7" spans="2:14" s="101" customFormat="1" ht="75.75" customHeight="1">
      <c r="B7" s="7" t="s">
        <v>121</v>
      </c>
    </row>
    <row r="8" spans="2:14" s="101" customFormat="1" ht="24" customHeight="1">
      <c r="B8" s="8" t="s">
        <v>122</v>
      </c>
    </row>
    <row r="9" spans="2:14" s="101" customFormat="1" ht="33" customHeight="1">
      <c r="B9" s="8" t="s">
        <v>123</v>
      </c>
    </row>
    <row r="10" spans="2:14" s="101" customFormat="1" ht="50.25" customHeight="1">
      <c r="B10" s="8" t="s">
        <v>157</v>
      </c>
    </row>
    <row r="11" spans="2:14" s="101" customFormat="1" ht="38.25" customHeight="1">
      <c r="B11" s="8" t="s">
        <v>32</v>
      </c>
    </row>
    <row r="12" spans="2:14" s="101" customFormat="1" ht="52.5" customHeight="1">
      <c r="B12" s="8" t="s">
        <v>158</v>
      </c>
    </row>
    <row r="13" spans="2:14" s="101" customFormat="1" ht="21.75" customHeight="1">
      <c r="B13" s="8" t="s">
        <v>124</v>
      </c>
    </row>
    <row r="14" spans="2:14" s="101" customFormat="1" ht="36.75" customHeight="1">
      <c r="B14" s="8" t="s">
        <v>159</v>
      </c>
    </row>
    <row r="15" spans="2:14" s="101" customFormat="1" ht="35.25" customHeight="1">
      <c r="B15" s="8" t="s">
        <v>33</v>
      </c>
    </row>
    <row r="16" spans="2:14" s="101" customFormat="1" ht="36" customHeight="1">
      <c r="B16" s="8" t="s">
        <v>160</v>
      </c>
    </row>
    <row r="17" spans="2:2" s="101" customFormat="1" ht="35.25" customHeight="1">
      <c r="B17" s="8" t="s">
        <v>34</v>
      </c>
    </row>
    <row r="18" spans="2:2" s="101" customFormat="1" ht="33.75" customHeight="1">
      <c r="B18" s="8" t="s">
        <v>125</v>
      </c>
    </row>
    <row r="19" spans="2:2" s="101" customFormat="1" ht="23.25" customHeight="1">
      <c r="B19" s="8" t="s">
        <v>126</v>
      </c>
    </row>
    <row r="20" spans="2:2" s="101" customFormat="1" ht="66" customHeight="1">
      <c r="B20" s="8" t="s">
        <v>127</v>
      </c>
    </row>
    <row r="21" spans="2:2" s="101" customFormat="1" ht="23.25" customHeight="1">
      <c r="B21" s="8" t="s">
        <v>128</v>
      </c>
    </row>
    <row r="22" spans="2:2" s="101" customFormat="1" ht="36.75" customHeight="1">
      <c r="B22" s="8" t="s">
        <v>129</v>
      </c>
    </row>
    <row r="23" spans="2:2" s="101" customFormat="1" ht="25.5" customHeight="1">
      <c r="B23" s="8" t="s">
        <v>35</v>
      </c>
    </row>
    <row r="24" spans="2:2" s="101" customFormat="1" ht="26.25" customHeight="1">
      <c r="B24" s="8" t="s">
        <v>130</v>
      </c>
    </row>
    <row r="25" spans="2:2" s="101" customFormat="1" ht="32.25" customHeight="1">
      <c r="B25" s="8" t="s">
        <v>131</v>
      </c>
    </row>
    <row r="26" spans="2:2" s="101" customFormat="1" ht="35.25" customHeight="1">
      <c r="B26" s="8" t="s">
        <v>132</v>
      </c>
    </row>
    <row r="27" spans="2:2" s="101" customFormat="1" ht="39.75" customHeight="1">
      <c r="B27" s="8" t="s">
        <v>133</v>
      </c>
    </row>
    <row r="28" spans="2:2" s="101" customFormat="1" ht="32.25" customHeight="1">
      <c r="B28" s="8" t="s">
        <v>134</v>
      </c>
    </row>
    <row r="29" spans="2:2" s="101" customFormat="1" ht="38.25" customHeight="1">
      <c r="B29" s="8" t="s">
        <v>36</v>
      </c>
    </row>
    <row r="30" spans="2:2" s="101" customFormat="1" ht="20.25" customHeight="1">
      <c r="B30" s="8" t="s">
        <v>37</v>
      </c>
    </row>
    <row r="31" spans="2:2" s="101" customFormat="1" ht="42" customHeight="1">
      <c r="B31" s="8" t="s">
        <v>135</v>
      </c>
    </row>
    <row r="32" spans="2:2" s="101" customFormat="1" ht="54" customHeight="1">
      <c r="B32" s="8" t="s">
        <v>38</v>
      </c>
    </row>
    <row r="33" spans="2:2" s="101" customFormat="1" ht="53.25" customHeight="1">
      <c r="B33" s="8" t="s">
        <v>136</v>
      </c>
    </row>
    <row r="34" spans="2:2" s="101" customFormat="1" ht="48" customHeight="1">
      <c r="B34" s="8" t="s">
        <v>137</v>
      </c>
    </row>
    <row r="35" spans="2:2" s="101" customFormat="1" ht="54.75" customHeight="1">
      <c r="B35" s="8" t="s">
        <v>39</v>
      </c>
    </row>
    <row r="36" spans="2:2" s="101" customFormat="1" ht="22.5" customHeight="1">
      <c r="B36" s="8" t="s">
        <v>40</v>
      </c>
    </row>
    <row r="37" spans="2:2" s="101" customFormat="1" ht="31.5" customHeight="1">
      <c r="B37" s="8" t="s">
        <v>138</v>
      </c>
    </row>
    <row r="38" spans="2:2" s="101" customFormat="1" ht="35.25" customHeight="1">
      <c r="B38" s="8" t="s">
        <v>161</v>
      </c>
    </row>
    <row r="39" spans="2:2" s="101" customFormat="1" ht="27.75" customHeight="1">
      <c r="B39" s="8" t="s">
        <v>139</v>
      </c>
    </row>
    <row r="40" spans="2:2" s="101" customFormat="1" ht="50.25" customHeight="1">
      <c r="B40" s="8" t="s">
        <v>41</v>
      </c>
    </row>
    <row r="41" spans="2:2" s="101" customFormat="1" ht="67.5" customHeight="1">
      <c r="B41" s="8" t="s">
        <v>140</v>
      </c>
    </row>
    <row r="42" spans="2:2" ht="36.75" customHeight="1">
      <c r="B42" s="8" t="s">
        <v>42</v>
      </c>
    </row>
    <row r="43" spans="2:2" ht="19.5" customHeight="1">
      <c r="B43" s="8" t="s">
        <v>141</v>
      </c>
    </row>
    <row r="44" spans="2:2" ht="54.75" customHeight="1">
      <c r="B44" s="8" t="s">
        <v>142</v>
      </c>
    </row>
    <row r="45" spans="2:2" ht="66" customHeight="1">
      <c r="B45" s="8" t="s">
        <v>143</v>
      </c>
    </row>
    <row r="46" spans="2:2" ht="22.5" customHeight="1">
      <c r="B46" s="8" t="s">
        <v>43</v>
      </c>
    </row>
    <row r="47" spans="2:2" ht="31.5" customHeight="1">
      <c r="B47" s="8" t="s">
        <v>144</v>
      </c>
    </row>
    <row r="48" spans="2:2" ht="34.5" customHeight="1">
      <c r="B48" s="8" t="s">
        <v>44</v>
      </c>
    </row>
    <row r="49" spans="2:2" ht="49.5" customHeight="1">
      <c r="B49" s="8" t="s">
        <v>145</v>
      </c>
    </row>
    <row r="50" spans="2:2" ht="40.5" customHeight="1">
      <c r="B50" s="8" t="s">
        <v>45</v>
      </c>
    </row>
    <row r="51" spans="2:2" ht="20.25" customHeight="1">
      <c r="B51" s="8" t="s">
        <v>146</v>
      </c>
    </row>
    <row r="52" spans="2:2" ht="52.5" customHeight="1">
      <c r="B52" s="8" t="s">
        <v>147</v>
      </c>
    </row>
    <row r="53" spans="2:2" ht="69" customHeight="1">
      <c r="B53" s="8" t="s">
        <v>148</v>
      </c>
    </row>
    <row r="54" spans="2:2" ht="34.5" customHeight="1">
      <c r="B54" s="8" t="s">
        <v>149</v>
      </c>
    </row>
    <row r="55" spans="2:2" ht="66.75" customHeight="1">
      <c r="B55" s="8" t="s">
        <v>150</v>
      </c>
    </row>
    <row r="56" spans="2:2" ht="51.75" customHeight="1">
      <c r="B56" s="8" t="s">
        <v>151</v>
      </c>
    </row>
    <row r="57" spans="2:2" ht="52.5" customHeight="1">
      <c r="B57" s="8" t="s">
        <v>152</v>
      </c>
    </row>
    <row r="58" spans="2:2" ht="40.5" customHeight="1">
      <c r="B58" s="8" t="s">
        <v>153</v>
      </c>
    </row>
    <row r="59" spans="2:2" ht="35.25" customHeight="1">
      <c r="B59" s="8" t="s">
        <v>154</v>
      </c>
    </row>
    <row r="60" spans="2:2" ht="37.5" customHeight="1">
      <c r="B60" s="8" t="s">
        <v>155</v>
      </c>
    </row>
    <row r="61" spans="2:2" ht="49.5" customHeight="1">
      <c r="B61" s="8" t="s">
        <v>156</v>
      </c>
    </row>
    <row r="62" spans="2:2">
      <c r="B62" s="102"/>
    </row>
  </sheetData>
  <pageMargins left="0.75" right="0.75" top="1" bottom="1" header="0.5" footer="0.5"/>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32"/>
  <sheetViews>
    <sheetView showGridLines="0" showRowColHeaders="0" zoomScaleNormal="100" zoomScaleSheetLayoutView="100" workbookViewId="0"/>
  </sheetViews>
  <sheetFormatPr defaultRowHeight="18"/>
  <cols>
    <col min="1" max="1" width="3" style="63" customWidth="1"/>
    <col min="2" max="2" width="3.85546875" style="63" customWidth="1"/>
    <col min="3" max="3" width="28.7109375" style="63" customWidth="1"/>
    <col min="4" max="5" width="9.140625" style="64" customWidth="1"/>
    <col min="6" max="7" width="9.140625" style="63" customWidth="1"/>
    <col min="8" max="8" width="10.28515625" style="63" customWidth="1"/>
    <col min="9" max="10" width="9.140625" style="63" customWidth="1"/>
    <col min="11" max="11" width="9.140625" style="63"/>
    <col min="12" max="12" width="9.140625" style="66" customWidth="1"/>
    <col min="13" max="16384" width="9.140625" style="63"/>
  </cols>
  <sheetData>
    <row r="1" spans="1:14" ht="45.75" customHeight="1">
      <c r="A1" s="13"/>
      <c r="F1" s="65"/>
    </row>
    <row r="2" spans="1:14" ht="15" customHeight="1">
      <c r="F2" s="65"/>
    </row>
    <row r="3" spans="1:14" ht="15.75" customHeight="1">
      <c r="B3" s="38" t="s">
        <v>67</v>
      </c>
      <c r="D3" s="68"/>
      <c r="E3" s="69"/>
      <c r="F3" s="17"/>
      <c r="G3" s="17"/>
      <c r="H3" s="17"/>
      <c r="M3" s="39"/>
    </row>
    <row r="4" spans="1:14" ht="15" customHeight="1">
      <c r="C4" s="67"/>
      <c r="D4" s="68"/>
      <c r="E4" s="69"/>
      <c r="F4" s="17"/>
      <c r="G4" s="17"/>
      <c r="H4" s="17"/>
      <c r="M4" s="39"/>
    </row>
    <row r="5" spans="1:14" ht="18" customHeight="1">
      <c r="B5" s="145" t="s">
        <v>20</v>
      </c>
    </row>
    <row r="6" spans="1:14" ht="15.75" customHeight="1">
      <c r="C6" s="71"/>
      <c r="D6" s="72"/>
      <c r="E6" s="72"/>
    </row>
    <row r="7" spans="1:14" ht="15.75" customHeight="1">
      <c r="C7" s="73" t="s">
        <v>28</v>
      </c>
      <c r="D7" s="72"/>
      <c r="E7" s="72"/>
    </row>
    <row r="8" spans="1:14" ht="15.75" customHeight="1">
      <c r="C8" s="73"/>
      <c r="D8" s="72"/>
      <c r="E8" s="72"/>
    </row>
    <row r="9" spans="1:14" ht="15.75" customHeight="1">
      <c r="C9" s="73" t="s">
        <v>21</v>
      </c>
      <c r="D9" s="73"/>
      <c r="E9" s="73"/>
      <c r="F9" s="73"/>
      <c r="G9" s="73"/>
      <c r="H9" s="73"/>
      <c r="I9" s="73"/>
      <c r="J9" s="73"/>
      <c r="K9" s="73"/>
      <c r="L9" s="73"/>
      <c r="M9" s="73"/>
      <c r="N9" s="73"/>
    </row>
    <row r="10" spans="1:14" ht="46.5" customHeight="1">
      <c r="B10" s="74">
        <v>1</v>
      </c>
      <c r="C10" s="173" t="s">
        <v>70</v>
      </c>
      <c r="D10" s="173"/>
      <c r="E10" s="173"/>
      <c r="F10" s="173"/>
      <c r="G10" s="173"/>
      <c r="H10" s="173"/>
      <c r="I10" s="173"/>
      <c r="J10" s="173"/>
      <c r="K10" s="173"/>
      <c r="L10" s="75"/>
      <c r="M10" s="75"/>
      <c r="N10" s="75"/>
    </row>
    <row r="11" spans="1:14" ht="15.75" customHeight="1">
      <c r="B11" s="74">
        <v>2</v>
      </c>
      <c r="C11" s="173" t="s">
        <v>71</v>
      </c>
      <c r="D11" s="173"/>
      <c r="E11" s="173"/>
      <c r="F11" s="173"/>
      <c r="G11" s="173"/>
      <c r="H11" s="173"/>
      <c r="I11" s="173"/>
      <c r="J11" s="173"/>
      <c r="K11" s="173"/>
      <c r="L11" s="75"/>
      <c r="M11" s="75"/>
      <c r="N11" s="75"/>
    </row>
    <row r="12" spans="1:14" ht="17.25" customHeight="1">
      <c r="B12" s="74"/>
      <c r="C12" s="9" t="s">
        <v>176</v>
      </c>
      <c r="D12" s="9"/>
      <c r="E12" s="9"/>
      <c r="F12" s="75"/>
      <c r="G12" s="75"/>
      <c r="H12" s="75"/>
      <c r="I12" s="75"/>
      <c r="J12" s="75"/>
      <c r="K12" s="75"/>
      <c r="L12" s="75"/>
      <c r="M12" s="75"/>
      <c r="N12" s="75"/>
    </row>
    <row r="13" spans="1:14" ht="15.75" customHeight="1">
      <c r="B13" s="74"/>
      <c r="C13" s="9" t="s">
        <v>177</v>
      </c>
      <c r="D13" s="9"/>
      <c r="E13" s="9"/>
      <c r="F13" s="75"/>
      <c r="G13" s="75"/>
      <c r="H13" s="75"/>
      <c r="I13" s="75"/>
      <c r="J13" s="75"/>
      <c r="K13" s="75"/>
      <c r="L13" s="75"/>
      <c r="M13" s="75"/>
      <c r="N13" s="75"/>
    </row>
    <row r="14" spans="1:14" ht="15.75" customHeight="1">
      <c r="B14" s="74"/>
      <c r="C14" s="9" t="s">
        <v>178</v>
      </c>
      <c r="D14" s="9"/>
      <c r="E14" s="9"/>
      <c r="F14" s="75"/>
      <c r="G14" s="75"/>
      <c r="H14" s="75"/>
      <c r="I14" s="75"/>
      <c r="J14" s="75"/>
      <c r="K14" s="75"/>
      <c r="L14" s="75"/>
      <c r="M14" s="75"/>
      <c r="N14" s="75"/>
    </row>
    <row r="15" spans="1:14" ht="16.5" customHeight="1">
      <c r="B15" s="74"/>
      <c r="C15" s="9" t="s">
        <v>179</v>
      </c>
      <c r="D15" s="9"/>
      <c r="E15" s="9"/>
      <c r="F15" s="75"/>
      <c r="G15" s="75"/>
      <c r="H15" s="75"/>
      <c r="I15" s="75"/>
      <c r="J15" s="75"/>
      <c r="K15" s="75"/>
      <c r="L15" s="75"/>
      <c r="M15" s="75"/>
      <c r="N15" s="75"/>
    </row>
    <row r="16" spans="1:14" ht="19.5" customHeight="1">
      <c r="B16" s="74"/>
      <c r="C16" s="9" t="s">
        <v>180</v>
      </c>
      <c r="D16" s="9"/>
      <c r="E16" s="9"/>
      <c r="F16" s="75"/>
      <c r="G16" s="75"/>
      <c r="H16" s="75"/>
      <c r="I16" s="75"/>
      <c r="J16" s="75"/>
      <c r="K16" s="75"/>
      <c r="L16" s="75"/>
      <c r="M16" s="75"/>
      <c r="N16" s="75"/>
    </row>
    <row r="17" spans="2:17" ht="15.75" customHeight="1">
      <c r="B17" s="74"/>
      <c r="C17" s="9" t="s">
        <v>181</v>
      </c>
      <c r="D17" s="9"/>
      <c r="E17" s="9"/>
      <c r="F17" s="75"/>
      <c r="G17" s="75"/>
      <c r="H17" s="75"/>
      <c r="I17" s="75"/>
      <c r="J17" s="75"/>
      <c r="K17" s="75"/>
      <c r="L17" s="75"/>
      <c r="M17" s="75"/>
      <c r="N17" s="75"/>
    </row>
    <row r="18" spans="2:17" ht="18.75" customHeight="1">
      <c r="B18" s="74"/>
      <c r="C18" s="9" t="s">
        <v>182</v>
      </c>
      <c r="D18" s="9"/>
      <c r="E18" s="9"/>
      <c r="F18" s="75"/>
      <c r="G18" s="75"/>
      <c r="H18" s="75"/>
      <c r="I18" s="75"/>
      <c r="J18" s="75"/>
      <c r="K18" s="75"/>
      <c r="L18" s="75"/>
      <c r="M18" s="75"/>
      <c r="N18" s="75"/>
      <c r="Q18" s="76"/>
    </row>
    <row r="19" spans="2:17" ht="15.75" customHeight="1">
      <c r="B19" s="74">
        <v>3</v>
      </c>
      <c r="C19" s="2" t="s">
        <v>72</v>
      </c>
      <c r="D19" s="77"/>
      <c r="E19" s="77"/>
      <c r="F19" s="74"/>
      <c r="G19" s="78"/>
      <c r="H19" s="78"/>
      <c r="I19" s="78"/>
      <c r="J19" s="78"/>
      <c r="K19" s="78"/>
      <c r="L19" s="78"/>
      <c r="M19" s="79"/>
      <c r="N19" s="78"/>
      <c r="O19" s="76"/>
      <c r="P19" s="76"/>
      <c r="Q19" s="76"/>
    </row>
    <row r="20" spans="2:17" ht="15.75" customHeight="1">
      <c r="B20" s="74"/>
      <c r="C20" s="2" t="s">
        <v>183</v>
      </c>
      <c r="D20" s="77"/>
      <c r="E20" s="77"/>
      <c r="F20" s="74"/>
      <c r="G20" s="78"/>
      <c r="H20" s="78"/>
      <c r="I20" s="78"/>
      <c r="J20" s="78"/>
      <c r="K20" s="78"/>
      <c r="L20" s="78"/>
      <c r="M20" s="79"/>
      <c r="N20" s="78"/>
      <c r="O20" s="76"/>
      <c r="P20" s="76"/>
      <c r="Q20" s="76"/>
    </row>
    <row r="21" spans="2:17" ht="15.75" customHeight="1">
      <c r="B21" s="74"/>
      <c r="C21" s="2" t="s">
        <v>184</v>
      </c>
      <c r="D21" s="77"/>
      <c r="E21" s="77"/>
      <c r="F21" s="74"/>
      <c r="G21" s="78"/>
      <c r="H21" s="78"/>
      <c r="I21" s="78"/>
      <c r="J21" s="78"/>
      <c r="K21" s="78"/>
      <c r="L21" s="78"/>
      <c r="M21" s="79"/>
      <c r="N21" s="78"/>
      <c r="O21" s="76"/>
      <c r="P21" s="76"/>
    </row>
    <row r="22" spans="2:17" ht="17.25" customHeight="1">
      <c r="B22" s="74"/>
      <c r="C22" s="174" t="s">
        <v>185</v>
      </c>
      <c r="D22" s="169"/>
      <c r="E22" s="169"/>
      <c r="F22" s="74"/>
      <c r="G22" s="78"/>
      <c r="H22" s="78"/>
      <c r="I22" s="78"/>
      <c r="J22" s="78"/>
      <c r="K22" s="78"/>
      <c r="L22" s="78"/>
      <c r="M22" s="79"/>
      <c r="N22" s="78"/>
    </row>
    <row r="23" spans="2:17" ht="16.5" customHeight="1">
      <c r="B23" s="74"/>
      <c r="C23" s="174" t="s">
        <v>186</v>
      </c>
      <c r="D23" s="174"/>
      <c r="E23" s="174"/>
      <c r="F23" s="174"/>
      <c r="G23" s="174"/>
      <c r="H23" s="174"/>
      <c r="I23" s="174"/>
      <c r="J23" s="174"/>
      <c r="K23" s="174"/>
      <c r="L23" s="78"/>
      <c r="M23" s="79"/>
      <c r="N23" s="78"/>
    </row>
    <row r="24" spans="2:17" ht="16.5" customHeight="1">
      <c r="B24" s="78"/>
      <c r="C24" s="80"/>
      <c r="D24" s="80"/>
      <c r="E24" s="80"/>
      <c r="F24" s="74"/>
      <c r="G24" s="78"/>
      <c r="H24" s="78"/>
      <c r="I24" s="78"/>
      <c r="J24" s="78"/>
      <c r="K24" s="78"/>
      <c r="L24" s="78"/>
      <c r="M24" s="79"/>
      <c r="N24" s="78"/>
    </row>
    <row r="25" spans="2:17" ht="20.25" customHeight="1">
      <c r="B25" s="81"/>
      <c r="C25" s="175" t="s">
        <v>73</v>
      </c>
      <c r="D25" s="175"/>
      <c r="E25" s="175"/>
      <c r="F25" s="175"/>
      <c r="G25" s="175"/>
      <c r="H25" s="175"/>
      <c r="I25" s="175"/>
      <c r="J25" s="175"/>
      <c r="K25" s="175"/>
      <c r="L25" s="78"/>
      <c r="M25" s="79"/>
      <c r="N25" s="78"/>
    </row>
    <row r="26" spans="2:17" ht="50.25" customHeight="1">
      <c r="B26" s="74">
        <v>4</v>
      </c>
      <c r="C26" s="167" t="s">
        <v>74</v>
      </c>
      <c r="D26" s="167"/>
      <c r="E26" s="167"/>
      <c r="F26" s="167"/>
      <c r="G26" s="167"/>
      <c r="H26" s="167"/>
      <c r="I26" s="167"/>
      <c r="J26" s="167"/>
      <c r="K26" s="167"/>
      <c r="L26" s="78"/>
      <c r="M26" s="79"/>
      <c r="N26" s="78"/>
    </row>
    <row r="27" spans="2:17" ht="33" customHeight="1">
      <c r="B27" s="74">
        <v>5</v>
      </c>
      <c r="C27" s="167" t="s">
        <v>75</v>
      </c>
      <c r="D27" s="167"/>
      <c r="E27" s="167"/>
      <c r="F27" s="167"/>
      <c r="G27" s="167"/>
      <c r="H27" s="167"/>
      <c r="I27" s="167"/>
      <c r="J27" s="167"/>
      <c r="K27" s="167"/>
      <c r="L27" s="78"/>
      <c r="M27" s="79"/>
      <c r="N27" s="78"/>
    </row>
    <row r="28" spans="2:17" ht="15.75" customHeight="1">
      <c r="B28" s="74"/>
      <c r="C28" s="10" t="s">
        <v>187</v>
      </c>
      <c r="D28" s="80"/>
      <c r="E28" s="80"/>
      <c r="F28" s="74"/>
      <c r="G28" s="78"/>
      <c r="H28" s="78"/>
      <c r="I28" s="78"/>
      <c r="J28" s="78"/>
      <c r="K28" s="78"/>
      <c r="L28" s="78"/>
      <c r="M28" s="79"/>
      <c r="N28" s="78"/>
    </row>
    <row r="29" spans="2:17" ht="18" customHeight="1">
      <c r="B29" s="74"/>
      <c r="C29" s="167" t="s">
        <v>188</v>
      </c>
      <c r="D29" s="169"/>
      <c r="E29" s="169"/>
      <c r="F29" s="74"/>
      <c r="G29" s="78"/>
      <c r="H29" s="78"/>
      <c r="I29" s="78"/>
      <c r="J29" s="78"/>
      <c r="K29" s="78"/>
      <c r="L29" s="78"/>
      <c r="M29" s="79"/>
      <c r="N29" s="78"/>
    </row>
    <row r="30" spans="2:17" ht="19.5" customHeight="1">
      <c r="B30" s="74"/>
      <c r="C30" s="167" t="s">
        <v>189</v>
      </c>
      <c r="D30" s="167"/>
      <c r="E30" s="167"/>
      <c r="F30" s="167"/>
      <c r="G30" s="167"/>
      <c r="H30" s="167"/>
      <c r="I30" s="167"/>
      <c r="J30" s="167"/>
      <c r="K30" s="167"/>
      <c r="L30" s="78"/>
      <c r="M30" s="79"/>
      <c r="N30" s="78"/>
    </row>
    <row r="31" spans="2:17" ht="62.25" customHeight="1">
      <c r="B31" s="74">
        <v>6</v>
      </c>
      <c r="C31" s="167" t="s">
        <v>76</v>
      </c>
      <c r="D31" s="167"/>
      <c r="E31" s="167"/>
      <c r="F31" s="167"/>
      <c r="G31" s="167"/>
      <c r="H31" s="167"/>
      <c r="I31" s="167"/>
      <c r="J31" s="167"/>
      <c r="K31" s="167"/>
      <c r="L31" s="6"/>
      <c r="M31" s="79"/>
      <c r="N31" s="78"/>
    </row>
    <row r="32" spans="2:17" ht="79.5" customHeight="1">
      <c r="B32" s="74"/>
      <c r="C32" s="167" t="s">
        <v>77</v>
      </c>
      <c r="D32" s="167"/>
      <c r="E32" s="167"/>
      <c r="F32" s="167"/>
      <c r="G32" s="167"/>
      <c r="H32" s="167"/>
      <c r="I32" s="167"/>
      <c r="J32" s="167"/>
      <c r="K32" s="167"/>
      <c r="L32" s="6"/>
      <c r="M32" s="79"/>
      <c r="N32" s="78"/>
      <c r="Q32" s="76"/>
    </row>
    <row r="33" spans="2:17" ht="32.25" customHeight="1">
      <c r="B33" s="74"/>
      <c r="C33" s="167" t="s">
        <v>78</v>
      </c>
      <c r="D33" s="167"/>
      <c r="E33" s="167"/>
      <c r="F33" s="167"/>
      <c r="G33" s="167"/>
      <c r="H33" s="167"/>
      <c r="I33" s="167"/>
      <c r="J33" s="167"/>
      <c r="K33" s="167"/>
      <c r="L33" s="6"/>
      <c r="M33" s="79"/>
      <c r="N33" s="78"/>
      <c r="O33" s="76"/>
      <c r="P33" s="76"/>
      <c r="Q33" s="76"/>
    </row>
    <row r="34" spans="2:17" ht="35.25" customHeight="1">
      <c r="B34" s="74"/>
      <c r="C34" s="167" t="s">
        <v>79</v>
      </c>
      <c r="D34" s="167"/>
      <c r="E34" s="167"/>
      <c r="F34" s="167"/>
      <c r="G34" s="167"/>
      <c r="H34" s="167"/>
      <c r="I34" s="167"/>
      <c r="J34" s="167"/>
      <c r="K34" s="167"/>
      <c r="L34" s="6"/>
      <c r="M34" s="79"/>
      <c r="N34" s="78"/>
      <c r="O34" s="76"/>
      <c r="P34" s="76"/>
      <c r="Q34" s="76"/>
    </row>
    <row r="35" spans="2:17" ht="15.75" customHeight="1">
      <c r="B35" s="74"/>
      <c r="C35" s="176" t="s">
        <v>162</v>
      </c>
      <c r="D35" s="176"/>
      <c r="E35" s="176"/>
      <c r="F35" s="74"/>
      <c r="G35" s="78"/>
      <c r="H35" s="78"/>
      <c r="I35" s="78"/>
      <c r="J35" s="78"/>
      <c r="K35" s="78"/>
      <c r="L35" s="78"/>
      <c r="M35" s="79"/>
      <c r="N35" s="78"/>
      <c r="O35" s="76"/>
      <c r="P35" s="76"/>
      <c r="Q35" s="76"/>
    </row>
    <row r="36" spans="2:17" ht="18.75" customHeight="1">
      <c r="B36" s="74"/>
      <c r="C36" s="10" t="s">
        <v>80</v>
      </c>
      <c r="D36" s="10"/>
      <c r="E36" s="10"/>
      <c r="F36" s="10"/>
      <c r="G36" s="10"/>
      <c r="H36" s="10"/>
      <c r="I36" s="10"/>
      <c r="J36" s="10"/>
      <c r="K36" s="10"/>
      <c r="L36" s="10"/>
      <c r="M36" s="79"/>
      <c r="N36" s="78"/>
      <c r="O36" s="76"/>
      <c r="P36" s="76"/>
      <c r="Q36" s="76"/>
    </row>
    <row r="37" spans="2:17" ht="15.75" customHeight="1">
      <c r="B37" s="74"/>
      <c r="C37" s="177" t="s">
        <v>81</v>
      </c>
      <c r="D37" s="169"/>
      <c r="E37" s="169"/>
      <c r="F37" s="74"/>
      <c r="G37" s="78"/>
      <c r="H37" s="78"/>
      <c r="I37" s="78"/>
      <c r="J37" s="78"/>
      <c r="K37" s="78"/>
      <c r="L37" s="78"/>
      <c r="M37" s="79"/>
      <c r="N37" s="78"/>
      <c r="O37" s="76"/>
      <c r="P37" s="76"/>
      <c r="Q37" s="76"/>
    </row>
    <row r="38" spans="2:17" ht="15.75" customHeight="1">
      <c r="B38" s="78"/>
      <c r="C38" s="3"/>
      <c r="D38" s="78"/>
      <c r="E38" s="82"/>
      <c r="F38" s="74"/>
      <c r="G38" s="78"/>
      <c r="H38" s="78"/>
      <c r="I38" s="78"/>
      <c r="J38" s="78"/>
      <c r="K38" s="78"/>
      <c r="L38" s="78"/>
      <c r="M38" s="79"/>
      <c r="N38" s="78"/>
      <c r="O38" s="76"/>
      <c r="P38" s="76"/>
      <c r="Q38" s="76"/>
    </row>
    <row r="39" spans="2:17" ht="19.5" customHeight="1">
      <c r="B39" s="83"/>
      <c r="C39" s="81" t="s">
        <v>82</v>
      </c>
      <c r="D39" s="78"/>
      <c r="E39" s="82"/>
      <c r="F39" s="74"/>
      <c r="G39" s="78"/>
      <c r="H39" s="78"/>
      <c r="I39" s="78"/>
      <c r="J39" s="78"/>
      <c r="K39" s="78"/>
      <c r="L39" s="78"/>
      <c r="M39" s="79"/>
      <c r="N39" s="78"/>
      <c r="O39" s="76"/>
      <c r="P39" s="76"/>
      <c r="Q39" s="76"/>
    </row>
    <row r="40" spans="2:17" ht="63.75" customHeight="1">
      <c r="B40" s="74">
        <v>7</v>
      </c>
      <c r="C40" s="167" t="s">
        <v>56</v>
      </c>
      <c r="D40" s="167"/>
      <c r="E40" s="167"/>
      <c r="F40" s="167"/>
      <c r="G40" s="167"/>
      <c r="H40" s="167"/>
      <c r="I40" s="167"/>
      <c r="J40" s="167"/>
      <c r="K40" s="167"/>
      <c r="L40" s="6"/>
      <c r="M40" s="79"/>
      <c r="N40" s="78"/>
      <c r="O40" s="76"/>
      <c r="P40" s="76"/>
      <c r="Q40" s="76"/>
    </row>
    <row r="41" spans="2:17" ht="68.25" customHeight="1">
      <c r="B41" s="74">
        <v>8</v>
      </c>
      <c r="C41" s="167" t="s">
        <v>83</v>
      </c>
      <c r="D41" s="167"/>
      <c r="E41" s="167"/>
      <c r="F41" s="167"/>
      <c r="G41" s="167"/>
      <c r="H41" s="167"/>
      <c r="I41" s="167"/>
      <c r="J41" s="167"/>
      <c r="K41" s="167"/>
      <c r="L41" s="6"/>
      <c r="M41" s="79"/>
      <c r="N41" s="78"/>
      <c r="O41" s="76"/>
      <c r="P41" s="76"/>
      <c r="Q41" s="76"/>
    </row>
    <row r="42" spans="2:17" ht="15.75" customHeight="1">
      <c r="B42" s="74"/>
      <c r="C42" s="84" t="s">
        <v>84</v>
      </c>
      <c r="D42" s="85"/>
      <c r="E42" s="85"/>
      <c r="F42" s="74"/>
      <c r="G42" s="78"/>
      <c r="H42" s="78"/>
      <c r="I42" s="78"/>
      <c r="J42" s="78"/>
      <c r="K42" s="78"/>
      <c r="L42" s="78"/>
      <c r="M42" s="79"/>
      <c r="N42" s="78"/>
      <c r="O42" s="76"/>
      <c r="P42" s="76"/>
      <c r="Q42" s="76"/>
    </row>
    <row r="43" spans="2:17" ht="15.75" customHeight="1">
      <c r="B43" s="78"/>
      <c r="C43" s="3"/>
      <c r="D43" s="78"/>
      <c r="E43" s="82"/>
      <c r="F43" s="74"/>
      <c r="G43" s="78"/>
      <c r="H43" s="78"/>
      <c r="I43" s="78"/>
      <c r="J43" s="78"/>
      <c r="K43" s="78"/>
      <c r="L43" s="78"/>
      <c r="M43" s="79"/>
      <c r="N43" s="78"/>
      <c r="O43" s="76"/>
      <c r="P43" s="76"/>
      <c r="Q43" s="76"/>
    </row>
    <row r="44" spans="2:17" ht="15.75" customHeight="1">
      <c r="B44" s="81"/>
      <c r="C44" s="81" t="s">
        <v>28</v>
      </c>
      <c r="D44" s="78"/>
      <c r="E44" s="82"/>
      <c r="F44" s="74"/>
      <c r="G44" s="78"/>
      <c r="H44" s="78"/>
      <c r="I44" s="78"/>
      <c r="J44" s="78"/>
      <c r="K44" s="78"/>
      <c r="L44" s="78"/>
      <c r="M44" s="79"/>
      <c r="N44" s="78"/>
      <c r="O44" s="76"/>
      <c r="P44" s="76"/>
    </row>
    <row r="45" spans="2:17" ht="15.75" customHeight="1">
      <c r="B45" s="74">
        <v>9</v>
      </c>
      <c r="C45" s="167" t="s">
        <v>55</v>
      </c>
      <c r="D45" s="167"/>
      <c r="E45" s="167"/>
      <c r="F45" s="167"/>
      <c r="G45" s="167"/>
      <c r="H45" s="167"/>
      <c r="I45" s="167"/>
      <c r="J45" s="167"/>
      <c r="K45" s="167"/>
      <c r="L45" s="167"/>
      <c r="M45" s="79"/>
      <c r="N45" s="78"/>
    </row>
    <row r="46" spans="2:17" ht="93.75" customHeight="1">
      <c r="B46" s="74">
        <v>10</v>
      </c>
      <c r="C46" s="167" t="s">
        <v>85</v>
      </c>
      <c r="D46" s="167"/>
      <c r="E46" s="167"/>
      <c r="F46" s="167"/>
      <c r="G46" s="167"/>
      <c r="H46" s="167"/>
      <c r="I46" s="167"/>
      <c r="J46" s="167"/>
      <c r="K46" s="167"/>
      <c r="L46" s="6"/>
      <c r="M46" s="79"/>
      <c r="N46" s="78"/>
    </row>
    <row r="47" spans="2:17" ht="20.25" customHeight="1">
      <c r="B47" s="74"/>
      <c r="C47" s="168" t="s">
        <v>57</v>
      </c>
      <c r="D47" s="168"/>
      <c r="E47" s="168"/>
      <c r="F47" s="168"/>
      <c r="G47" s="168"/>
      <c r="H47" s="168"/>
      <c r="I47" s="168"/>
      <c r="J47" s="168"/>
      <c r="K47" s="168"/>
      <c r="L47" s="168"/>
      <c r="M47" s="79"/>
      <c r="N47" s="78"/>
      <c r="Q47" s="76"/>
    </row>
    <row r="48" spans="2:17" ht="10.5" customHeight="1">
      <c r="B48" s="78"/>
      <c r="C48" s="3"/>
      <c r="D48" s="78"/>
      <c r="E48" s="82"/>
      <c r="F48" s="74"/>
      <c r="G48" s="78"/>
      <c r="H48" s="78"/>
      <c r="I48" s="78"/>
      <c r="J48" s="78"/>
      <c r="K48" s="78"/>
      <c r="L48" s="78"/>
      <c r="M48" s="79"/>
      <c r="N48" s="78"/>
      <c r="O48" s="76"/>
      <c r="P48" s="76"/>
      <c r="Q48" s="76"/>
    </row>
    <row r="49" spans="2:17" ht="15.75" customHeight="1">
      <c r="B49" s="81"/>
      <c r="C49" s="81" t="s">
        <v>86</v>
      </c>
      <c r="D49" s="78"/>
      <c r="E49" s="82"/>
      <c r="F49" s="74"/>
      <c r="G49" s="78"/>
      <c r="H49" s="78"/>
      <c r="I49" s="78"/>
      <c r="J49" s="78"/>
      <c r="K49" s="78"/>
      <c r="L49" s="78"/>
      <c r="M49" s="79"/>
      <c r="N49" s="78"/>
      <c r="O49" s="76"/>
      <c r="P49" s="76"/>
    </row>
    <row r="50" spans="2:17" ht="53.25" customHeight="1">
      <c r="B50" s="74">
        <v>11</v>
      </c>
      <c r="C50" s="167" t="s">
        <v>87</v>
      </c>
      <c r="D50" s="167"/>
      <c r="E50" s="167"/>
      <c r="F50" s="167"/>
      <c r="G50" s="167"/>
      <c r="H50" s="167"/>
      <c r="I50" s="167"/>
      <c r="J50" s="167"/>
      <c r="K50" s="167"/>
      <c r="L50" s="6"/>
      <c r="M50" s="79"/>
      <c r="N50" s="78"/>
    </row>
    <row r="51" spans="2:17" ht="21.75" customHeight="1">
      <c r="B51" s="74">
        <v>12</v>
      </c>
      <c r="C51" s="167" t="s">
        <v>88</v>
      </c>
      <c r="D51" s="167"/>
      <c r="E51" s="167"/>
      <c r="F51" s="167"/>
      <c r="G51" s="167"/>
      <c r="H51" s="167"/>
      <c r="I51" s="167"/>
      <c r="J51" s="167"/>
      <c r="K51" s="167"/>
      <c r="L51" s="167"/>
      <c r="M51" s="79"/>
      <c r="N51" s="78"/>
      <c r="Q51" s="76"/>
    </row>
    <row r="52" spans="2:17" ht="18" customHeight="1">
      <c r="B52" s="74"/>
      <c r="C52" s="86"/>
      <c r="D52" s="78"/>
      <c r="E52" s="82"/>
      <c r="F52" s="74"/>
      <c r="G52" s="78"/>
      <c r="H52" s="78"/>
      <c r="I52" s="78"/>
      <c r="J52" s="78"/>
      <c r="K52" s="78"/>
      <c r="L52" s="78"/>
      <c r="M52" s="79"/>
      <c r="N52" s="78"/>
      <c r="O52" s="76"/>
      <c r="P52" s="76"/>
      <c r="Q52" s="76"/>
    </row>
    <row r="53" spans="2:17" ht="15.75" customHeight="1">
      <c r="B53" s="87"/>
      <c r="C53" s="88" t="s">
        <v>89</v>
      </c>
      <c r="D53" s="78"/>
      <c r="E53" s="82"/>
      <c r="F53" s="74"/>
      <c r="G53" s="78"/>
      <c r="H53" s="78"/>
      <c r="I53" s="78"/>
      <c r="J53" s="78"/>
      <c r="K53" s="78"/>
      <c r="L53" s="78"/>
      <c r="M53" s="79"/>
      <c r="N53" s="78"/>
      <c r="O53" s="76"/>
      <c r="P53" s="76"/>
    </row>
    <row r="54" spans="2:17" ht="65.25" customHeight="1">
      <c r="B54" s="74">
        <v>13</v>
      </c>
      <c r="C54" s="167" t="s">
        <v>90</v>
      </c>
      <c r="D54" s="167"/>
      <c r="E54" s="167"/>
      <c r="F54" s="167"/>
      <c r="G54" s="167"/>
      <c r="H54" s="167"/>
      <c r="I54" s="167"/>
      <c r="J54" s="167"/>
      <c r="K54" s="167"/>
      <c r="L54" s="6"/>
      <c r="M54" s="79"/>
      <c r="N54" s="78"/>
    </row>
    <row r="55" spans="2:17" ht="70.5" customHeight="1">
      <c r="B55" s="74">
        <v>14</v>
      </c>
      <c r="C55" s="167" t="s">
        <v>91</v>
      </c>
      <c r="D55" s="167"/>
      <c r="E55" s="167"/>
      <c r="F55" s="167"/>
      <c r="G55" s="167"/>
      <c r="H55" s="167"/>
      <c r="I55" s="167"/>
      <c r="J55" s="167"/>
      <c r="K55" s="167"/>
      <c r="L55" s="6"/>
      <c r="M55" s="79"/>
      <c r="N55" s="78"/>
    </row>
    <row r="56" spans="2:17" ht="51.75" customHeight="1">
      <c r="B56" s="74">
        <v>15</v>
      </c>
      <c r="C56" s="167" t="s">
        <v>92</v>
      </c>
      <c r="D56" s="167"/>
      <c r="E56" s="167"/>
      <c r="F56" s="167"/>
      <c r="G56" s="167"/>
      <c r="H56" s="167"/>
      <c r="I56" s="167"/>
      <c r="J56" s="167"/>
      <c r="K56" s="167"/>
      <c r="L56" s="6"/>
      <c r="M56" s="79"/>
      <c r="N56" s="78"/>
      <c r="Q56" s="76"/>
    </row>
    <row r="57" spans="2:17" ht="12" customHeight="1">
      <c r="B57" s="78"/>
      <c r="C57" s="89"/>
      <c r="D57" s="78"/>
      <c r="E57" s="82"/>
      <c r="F57" s="74"/>
      <c r="G57" s="78"/>
      <c r="H57" s="78"/>
      <c r="I57" s="78"/>
      <c r="J57" s="78"/>
      <c r="K57" s="78"/>
      <c r="L57" s="78"/>
      <c r="M57" s="79"/>
      <c r="N57" s="78"/>
      <c r="O57" s="76"/>
      <c r="P57" s="76"/>
      <c r="Q57" s="76"/>
    </row>
    <row r="58" spans="2:17" ht="17.25" customHeight="1">
      <c r="B58" s="87"/>
      <c r="C58" s="88" t="s">
        <v>93</v>
      </c>
      <c r="D58" s="78"/>
      <c r="E58" s="82"/>
      <c r="F58" s="74"/>
      <c r="G58" s="78"/>
      <c r="H58" s="78"/>
      <c r="I58" s="78"/>
      <c r="J58" s="78"/>
      <c r="K58" s="78"/>
      <c r="L58" s="78"/>
      <c r="M58" s="79"/>
      <c r="N58" s="78"/>
      <c r="O58" s="76"/>
      <c r="P58" s="76"/>
      <c r="Q58" s="76"/>
    </row>
    <row r="59" spans="2:17" ht="17.25" customHeight="1">
      <c r="B59" s="90">
        <v>16</v>
      </c>
      <c r="C59" s="167" t="s">
        <v>94</v>
      </c>
      <c r="D59" s="169"/>
      <c r="E59" s="169"/>
      <c r="F59" s="74"/>
      <c r="G59" s="78"/>
      <c r="H59" s="78"/>
      <c r="I59" s="78"/>
      <c r="J59" s="78"/>
      <c r="K59" s="78"/>
      <c r="L59" s="78"/>
      <c r="M59" s="79"/>
      <c r="N59" s="78"/>
      <c r="O59" s="76"/>
      <c r="P59" s="76"/>
      <c r="Q59" s="76"/>
    </row>
    <row r="60" spans="2:17" ht="17.25" customHeight="1">
      <c r="B60" s="90"/>
      <c r="C60" s="167" t="s">
        <v>95</v>
      </c>
      <c r="D60" s="169"/>
      <c r="E60" s="169"/>
      <c r="F60" s="74"/>
      <c r="G60" s="78"/>
      <c r="H60" s="78"/>
      <c r="I60" s="78"/>
      <c r="J60" s="78"/>
      <c r="K60" s="78"/>
      <c r="L60" s="78"/>
      <c r="M60" s="79"/>
      <c r="N60" s="78"/>
      <c r="O60" s="76"/>
      <c r="P60" s="76"/>
      <c r="Q60" s="76"/>
    </row>
    <row r="61" spans="2:17" ht="18.75" customHeight="1">
      <c r="B61" s="90"/>
      <c r="C61" s="167" t="s">
        <v>96</v>
      </c>
      <c r="D61" s="169"/>
      <c r="E61" s="169"/>
      <c r="F61" s="74"/>
      <c r="G61" s="78"/>
      <c r="H61" s="78"/>
      <c r="I61" s="78"/>
      <c r="J61" s="78"/>
      <c r="K61" s="78"/>
      <c r="L61" s="78"/>
      <c r="M61" s="79"/>
      <c r="N61" s="78"/>
      <c r="O61" s="76"/>
      <c r="P61" s="76"/>
      <c r="Q61" s="76"/>
    </row>
    <row r="62" spans="2:17" ht="13.5" customHeight="1">
      <c r="B62" s="90"/>
      <c r="C62" s="86"/>
      <c r="D62" s="78"/>
      <c r="E62" s="82"/>
      <c r="F62" s="74"/>
      <c r="G62" s="78"/>
      <c r="H62" s="78"/>
      <c r="I62" s="78"/>
      <c r="J62" s="78"/>
      <c r="K62" s="78"/>
      <c r="L62" s="78"/>
      <c r="M62" s="79"/>
      <c r="N62" s="78"/>
      <c r="O62" s="76"/>
      <c r="P62" s="76"/>
    </row>
    <row r="63" spans="2:17" ht="15.75" customHeight="1">
      <c r="B63" s="87"/>
      <c r="C63" s="88" t="s">
        <v>29</v>
      </c>
      <c r="D63" s="78"/>
      <c r="E63" s="82"/>
      <c r="F63" s="74"/>
      <c r="G63" s="78"/>
      <c r="H63" s="78"/>
      <c r="I63" s="78"/>
      <c r="J63" s="78"/>
      <c r="K63" s="78"/>
      <c r="L63" s="78"/>
      <c r="M63" s="79"/>
      <c r="N63" s="78"/>
    </row>
    <row r="64" spans="2:17" ht="15.75" customHeight="1">
      <c r="B64" s="90">
        <v>17</v>
      </c>
      <c r="C64" s="167" t="s">
        <v>97</v>
      </c>
      <c r="D64" s="169"/>
      <c r="E64" s="169"/>
      <c r="F64" s="74"/>
      <c r="G64" s="78"/>
      <c r="H64" s="78"/>
      <c r="I64" s="78"/>
      <c r="J64" s="78"/>
      <c r="K64" s="78"/>
      <c r="L64" s="78"/>
      <c r="M64" s="79"/>
      <c r="N64" s="78"/>
    </row>
    <row r="65" spans="2:14" ht="15.75" customHeight="1">
      <c r="B65" s="90"/>
      <c r="C65" s="167" t="s">
        <v>190</v>
      </c>
      <c r="D65" s="169"/>
      <c r="E65" s="169"/>
      <c r="F65" s="74"/>
      <c r="G65" s="78"/>
      <c r="H65" s="78"/>
      <c r="I65" s="78"/>
      <c r="J65" s="78"/>
      <c r="K65" s="78"/>
      <c r="L65" s="78"/>
      <c r="M65" s="79"/>
      <c r="N65" s="78"/>
    </row>
    <row r="66" spans="2:14" ht="15.75" customHeight="1">
      <c r="B66" s="90"/>
      <c r="C66" s="167" t="s">
        <v>191</v>
      </c>
      <c r="D66" s="169"/>
      <c r="E66" s="169"/>
      <c r="F66" s="74"/>
      <c r="G66" s="78"/>
      <c r="H66" s="78"/>
      <c r="I66" s="78"/>
      <c r="J66" s="78"/>
      <c r="K66" s="78"/>
      <c r="L66" s="78"/>
      <c r="M66" s="79"/>
      <c r="N66" s="78"/>
    </row>
    <row r="67" spans="2:14" ht="15.75" customHeight="1">
      <c r="B67" s="90">
        <v>18</v>
      </c>
      <c r="C67" s="167" t="s">
        <v>98</v>
      </c>
      <c r="D67" s="169"/>
      <c r="E67" s="169"/>
      <c r="F67" s="74"/>
      <c r="G67" s="78"/>
      <c r="H67" s="78"/>
      <c r="I67" s="78"/>
      <c r="J67" s="78"/>
      <c r="K67" s="78"/>
      <c r="L67" s="78"/>
      <c r="M67" s="79"/>
      <c r="N67" s="78"/>
    </row>
    <row r="68" spans="2:14" ht="15.75" customHeight="1">
      <c r="B68" s="90"/>
      <c r="C68" s="167" t="s">
        <v>192</v>
      </c>
      <c r="D68" s="169"/>
      <c r="E68" s="169"/>
      <c r="F68" s="74"/>
      <c r="G68" s="78"/>
      <c r="H68" s="78"/>
      <c r="I68" s="78"/>
      <c r="J68" s="78"/>
      <c r="K68" s="78"/>
      <c r="L68" s="78"/>
      <c r="M68" s="79"/>
      <c r="N68" s="78"/>
    </row>
    <row r="69" spans="2:14" ht="15.75" customHeight="1">
      <c r="B69" s="90"/>
      <c r="C69" s="172" t="s">
        <v>193</v>
      </c>
      <c r="D69" s="169"/>
      <c r="E69" s="169"/>
      <c r="F69" s="74"/>
      <c r="G69" s="78"/>
      <c r="H69" s="78"/>
      <c r="I69" s="78"/>
      <c r="J69" s="78"/>
      <c r="K69" s="78"/>
      <c r="L69" s="78"/>
      <c r="M69" s="79"/>
      <c r="N69" s="78"/>
    </row>
    <row r="70" spans="2:14" ht="15.75" customHeight="1">
      <c r="B70" s="90"/>
      <c r="C70" s="10"/>
      <c r="D70" s="78"/>
      <c r="E70" s="82"/>
      <c r="F70" s="74"/>
      <c r="G70" s="78"/>
      <c r="H70" s="78"/>
      <c r="I70" s="78"/>
      <c r="J70" s="78"/>
      <c r="K70" s="78"/>
      <c r="L70" s="78"/>
      <c r="M70" s="79"/>
      <c r="N70" s="78"/>
    </row>
    <row r="71" spans="2:14" ht="15.75" customHeight="1">
      <c r="B71" s="87"/>
      <c r="C71" s="87" t="s">
        <v>58</v>
      </c>
      <c r="D71" s="78"/>
      <c r="E71" s="82"/>
      <c r="F71" s="74"/>
      <c r="G71" s="78"/>
      <c r="H71" s="78"/>
      <c r="I71" s="78"/>
      <c r="J71" s="78"/>
      <c r="K71" s="78"/>
      <c r="L71" s="78"/>
      <c r="M71" s="79"/>
      <c r="N71" s="78"/>
    </row>
    <row r="72" spans="2:14" ht="15.75" customHeight="1">
      <c r="B72" s="91">
        <v>19</v>
      </c>
      <c r="C72" s="167" t="s">
        <v>99</v>
      </c>
      <c r="D72" s="169"/>
      <c r="E72" s="169"/>
      <c r="F72" s="5"/>
      <c r="G72" s="78"/>
      <c r="H72" s="78"/>
      <c r="I72" s="78"/>
      <c r="J72" s="78"/>
      <c r="K72" s="78"/>
      <c r="L72" s="78"/>
      <c r="M72" s="79"/>
      <c r="N72" s="78"/>
    </row>
    <row r="73" spans="2:14" ht="15.75" customHeight="1">
      <c r="B73" s="92"/>
      <c r="C73" s="167" t="s">
        <v>194</v>
      </c>
      <c r="D73" s="167"/>
      <c r="E73" s="167"/>
      <c r="F73" s="167"/>
      <c r="G73" s="167"/>
      <c r="H73" s="167"/>
      <c r="I73" s="167"/>
      <c r="J73" s="167"/>
      <c r="K73" s="167"/>
      <c r="L73" s="167"/>
      <c r="M73" s="79"/>
      <c r="N73" s="78"/>
    </row>
    <row r="74" spans="2:14" ht="29.25" customHeight="1">
      <c r="B74" s="92"/>
      <c r="C74" s="167" t="s">
        <v>195</v>
      </c>
      <c r="D74" s="167"/>
      <c r="E74" s="167"/>
      <c r="F74" s="167"/>
      <c r="G74" s="167"/>
      <c r="H74" s="167"/>
      <c r="I74" s="167"/>
      <c r="J74" s="167"/>
      <c r="K74" s="167"/>
      <c r="L74" s="6"/>
      <c r="M74" s="79"/>
      <c r="N74" s="78"/>
    </row>
    <row r="75" spans="2:14" ht="15.75" customHeight="1">
      <c r="B75" s="92"/>
      <c r="C75" s="167" t="s">
        <v>196</v>
      </c>
      <c r="D75" s="167"/>
      <c r="E75" s="167"/>
      <c r="F75" s="167"/>
      <c r="G75" s="167"/>
      <c r="H75" s="167"/>
      <c r="I75" s="167"/>
      <c r="J75" s="167"/>
      <c r="K75" s="167"/>
      <c r="L75" s="167"/>
      <c r="M75" s="79"/>
      <c r="N75" s="78"/>
    </row>
    <row r="76" spans="2:14" ht="14.25" customHeight="1">
      <c r="B76" s="92"/>
      <c r="C76" s="167" t="s">
        <v>197</v>
      </c>
      <c r="D76" s="167"/>
      <c r="E76" s="167"/>
      <c r="F76" s="167"/>
      <c r="G76" s="167"/>
      <c r="H76" s="167"/>
      <c r="I76" s="167"/>
      <c r="J76" s="167"/>
      <c r="K76" s="167"/>
      <c r="L76" s="167"/>
      <c r="M76" s="79"/>
      <c r="N76" s="78"/>
    </row>
    <row r="77" spans="2:14" ht="18.75" customHeight="1">
      <c r="B77" s="92"/>
      <c r="C77" s="167" t="s">
        <v>198</v>
      </c>
      <c r="D77" s="167"/>
      <c r="E77" s="167"/>
      <c r="F77" s="167"/>
      <c r="G77" s="167"/>
      <c r="H77" s="167"/>
      <c r="I77" s="167"/>
      <c r="J77" s="167"/>
      <c r="K77" s="167"/>
      <c r="L77" s="167"/>
      <c r="M77" s="79"/>
      <c r="N77" s="78"/>
    </row>
    <row r="78" spans="2:14" ht="36.75" customHeight="1">
      <c r="B78" s="92"/>
      <c r="C78" s="167" t="s">
        <v>199</v>
      </c>
      <c r="D78" s="167"/>
      <c r="E78" s="167"/>
      <c r="F78" s="167"/>
      <c r="G78" s="167"/>
      <c r="H78" s="167"/>
      <c r="I78" s="167"/>
      <c r="J78" s="167"/>
      <c r="K78" s="167"/>
      <c r="L78" s="6"/>
      <c r="M78" s="79"/>
      <c r="N78" s="78"/>
    </row>
    <row r="79" spans="2:14" ht="22.5" customHeight="1">
      <c r="B79" s="93"/>
      <c r="C79" s="167" t="s">
        <v>53</v>
      </c>
      <c r="D79" s="167"/>
      <c r="E79" s="167"/>
      <c r="F79" s="167"/>
      <c r="G79" s="167"/>
      <c r="H79" s="167"/>
      <c r="I79" s="167"/>
      <c r="J79" s="167"/>
      <c r="K79" s="167"/>
      <c r="L79" s="167"/>
      <c r="M79" s="79"/>
      <c r="N79" s="78"/>
    </row>
    <row r="80" spans="2:14" ht="15.75" customHeight="1">
      <c r="B80" s="93"/>
      <c r="C80" s="90"/>
      <c r="D80" s="5"/>
      <c r="E80" s="5"/>
      <c r="F80" s="5"/>
      <c r="G80" s="78"/>
      <c r="H80" s="78"/>
      <c r="I80" s="78"/>
      <c r="J80" s="78"/>
      <c r="K80" s="78"/>
      <c r="L80" s="78"/>
      <c r="M80" s="79"/>
      <c r="N80" s="78"/>
    </row>
    <row r="81" spans="2:17" ht="13.5" customHeight="1">
      <c r="B81" s="93"/>
      <c r="C81" s="90"/>
      <c r="D81" s="5"/>
      <c r="E81" s="5"/>
      <c r="F81" s="5"/>
      <c r="G81" s="78"/>
      <c r="H81" s="78"/>
      <c r="I81" s="78"/>
      <c r="J81" s="78"/>
      <c r="K81" s="78"/>
      <c r="L81" s="78"/>
      <c r="M81" s="79"/>
      <c r="N81" s="78"/>
    </row>
    <row r="82" spans="2:17" ht="49.5" customHeight="1">
      <c r="B82" s="93"/>
      <c r="C82" s="90"/>
      <c r="D82" s="5"/>
      <c r="E82" s="5"/>
      <c r="F82" s="5"/>
      <c r="G82" s="78"/>
      <c r="H82" s="78"/>
      <c r="I82" s="78"/>
      <c r="J82" s="78"/>
      <c r="K82" s="78"/>
      <c r="L82" s="78"/>
      <c r="M82" s="79"/>
      <c r="N82" s="78"/>
      <c r="Q82" s="76"/>
    </row>
    <row r="83" spans="2:17" ht="62.25" customHeight="1">
      <c r="B83" s="93"/>
      <c r="C83" s="90"/>
      <c r="D83" s="5"/>
      <c r="E83" s="5"/>
      <c r="F83" s="5"/>
      <c r="G83" s="78"/>
      <c r="H83" s="78"/>
      <c r="I83" s="78"/>
      <c r="J83" s="78"/>
      <c r="K83" s="78"/>
      <c r="L83" s="78"/>
      <c r="M83" s="79"/>
      <c r="N83" s="78"/>
      <c r="O83" s="76"/>
      <c r="P83" s="76"/>
      <c r="Q83" s="76"/>
    </row>
    <row r="84" spans="2:17" ht="52.5" customHeight="1">
      <c r="B84" s="93"/>
      <c r="C84" s="171" t="s">
        <v>59</v>
      </c>
      <c r="D84" s="171"/>
      <c r="E84" s="171"/>
      <c r="F84" s="171"/>
      <c r="G84" s="94"/>
      <c r="H84" s="94"/>
      <c r="I84" s="94"/>
      <c r="J84" s="94"/>
      <c r="K84" s="94"/>
      <c r="L84" s="94"/>
      <c r="M84" s="79"/>
      <c r="N84" s="78"/>
    </row>
    <row r="85" spans="2:17" ht="19.5" customHeight="1">
      <c r="B85" s="87"/>
      <c r="C85" s="87" t="s">
        <v>31</v>
      </c>
      <c r="D85" s="5"/>
      <c r="E85" s="5"/>
      <c r="F85" s="5"/>
      <c r="G85" s="78"/>
      <c r="H85" s="78"/>
      <c r="I85" s="78"/>
      <c r="J85" s="78"/>
      <c r="K85" s="78"/>
      <c r="L85" s="78"/>
      <c r="M85" s="79"/>
      <c r="N85" s="78"/>
    </row>
    <row r="86" spans="2:17" ht="15" customHeight="1">
      <c r="B86" s="91">
        <v>20</v>
      </c>
      <c r="C86" s="167" t="s">
        <v>100</v>
      </c>
      <c r="D86" s="169"/>
      <c r="E86" s="169"/>
      <c r="F86" s="5"/>
      <c r="G86" s="78"/>
      <c r="H86" s="78"/>
      <c r="I86" s="78"/>
      <c r="J86" s="78"/>
      <c r="K86" s="78"/>
      <c r="L86" s="78"/>
      <c r="M86" s="79"/>
      <c r="N86" s="78"/>
    </row>
    <row r="87" spans="2:17" ht="16.5" customHeight="1">
      <c r="B87" s="93"/>
      <c r="C87" s="90"/>
      <c r="D87" s="5"/>
      <c r="E87" s="5"/>
      <c r="F87" s="5"/>
      <c r="G87" s="78"/>
      <c r="H87" s="78"/>
      <c r="I87" s="78"/>
      <c r="J87" s="78"/>
      <c r="K87" s="78"/>
      <c r="L87" s="78"/>
      <c r="M87" s="79"/>
      <c r="N87" s="78"/>
    </row>
    <row r="88" spans="2:17" ht="15.75" customHeight="1">
      <c r="B88" s="87"/>
      <c r="C88" s="87" t="s">
        <v>23</v>
      </c>
      <c r="D88" s="5"/>
      <c r="E88" s="5"/>
      <c r="F88" s="5"/>
      <c r="G88" s="78"/>
      <c r="H88" s="78"/>
      <c r="I88" s="78"/>
      <c r="J88" s="78"/>
      <c r="K88" s="78"/>
      <c r="L88" s="78"/>
      <c r="M88" s="79"/>
      <c r="N88" s="78"/>
    </row>
    <row r="89" spans="2:17" ht="32.25" customHeight="1">
      <c r="B89" s="91">
        <v>21</v>
      </c>
      <c r="C89" s="170" t="s">
        <v>101</v>
      </c>
      <c r="D89" s="170"/>
      <c r="E89" s="170"/>
      <c r="F89" s="170"/>
      <c r="G89" s="170"/>
      <c r="H89" s="170"/>
      <c r="I89" s="170"/>
      <c r="J89" s="170"/>
      <c r="K89" s="170"/>
      <c r="L89" s="78"/>
      <c r="M89" s="79"/>
      <c r="N89" s="78"/>
    </row>
    <row r="90" spans="2:17" ht="21" customHeight="1">
      <c r="B90" s="92"/>
      <c r="C90" s="4" t="s">
        <v>102</v>
      </c>
      <c r="D90" s="5"/>
      <c r="E90" s="5"/>
      <c r="F90" s="5"/>
      <c r="G90" s="78"/>
      <c r="H90" s="78"/>
      <c r="I90" s="78"/>
      <c r="J90" s="78"/>
      <c r="K90" s="78"/>
      <c r="L90" s="78"/>
      <c r="M90" s="79"/>
      <c r="N90" s="78"/>
    </row>
    <row r="91" spans="2:17" ht="15.75" customHeight="1">
      <c r="B91" s="93"/>
      <c r="C91" s="90"/>
      <c r="D91" s="5"/>
      <c r="E91" s="5"/>
      <c r="F91" s="5"/>
      <c r="G91" s="78"/>
      <c r="H91" s="78"/>
      <c r="I91" s="78"/>
      <c r="J91" s="78"/>
      <c r="K91" s="78"/>
      <c r="L91" s="78"/>
      <c r="M91" s="79"/>
      <c r="N91" s="78"/>
    </row>
    <row r="92" spans="2:17" ht="15.75" customHeight="1">
      <c r="B92" s="87"/>
      <c r="C92" s="87" t="s">
        <v>24</v>
      </c>
      <c r="D92" s="5"/>
      <c r="E92" s="5"/>
      <c r="F92" s="5"/>
      <c r="G92" s="78"/>
      <c r="H92" s="78"/>
      <c r="I92" s="78"/>
      <c r="J92" s="78"/>
      <c r="K92" s="78"/>
      <c r="L92" s="78"/>
      <c r="M92" s="79"/>
      <c r="N92" s="78"/>
    </row>
    <row r="93" spans="2:17" ht="45.75" customHeight="1">
      <c r="B93" s="91">
        <v>22</v>
      </c>
      <c r="C93" s="167" t="s">
        <v>103</v>
      </c>
      <c r="D93" s="167"/>
      <c r="E93" s="167"/>
      <c r="F93" s="167"/>
      <c r="G93" s="167"/>
      <c r="H93" s="167"/>
      <c r="I93" s="167"/>
      <c r="J93" s="167"/>
      <c r="K93" s="167"/>
      <c r="L93" s="78"/>
      <c r="M93" s="79"/>
      <c r="N93" s="78"/>
    </row>
    <row r="94" spans="2:17" ht="17.25" customHeight="1">
      <c r="B94" s="93"/>
      <c r="C94" s="90"/>
      <c r="D94" s="5"/>
      <c r="E94" s="5"/>
      <c r="F94" s="5"/>
      <c r="G94" s="78"/>
      <c r="H94" s="78"/>
      <c r="I94" s="78"/>
      <c r="J94" s="78"/>
      <c r="K94" s="78"/>
      <c r="L94" s="78"/>
      <c r="M94" s="79"/>
      <c r="N94" s="78"/>
    </row>
    <row r="95" spans="2:17" ht="15.75" customHeight="1">
      <c r="B95" s="95"/>
      <c r="C95" s="88" t="s">
        <v>104</v>
      </c>
      <c r="D95" s="5"/>
      <c r="E95" s="5"/>
      <c r="F95" s="5"/>
      <c r="G95" s="78"/>
      <c r="H95" s="78"/>
      <c r="I95" s="78"/>
      <c r="J95" s="78"/>
      <c r="K95" s="78"/>
      <c r="L95" s="78"/>
      <c r="M95" s="79"/>
      <c r="N95" s="78"/>
    </row>
    <row r="96" spans="2:17" ht="98.25" customHeight="1">
      <c r="B96" s="91">
        <v>23</v>
      </c>
      <c r="C96" s="167" t="s">
        <v>105</v>
      </c>
      <c r="D96" s="167"/>
      <c r="E96" s="167"/>
      <c r="F96" s="167"/>
      <c r="G96" s="167"/>
      <c r="H96" s="167"/>
      <c r="I96" s="167"/>
      <c r="J96" s="167"/>
      <c r="K96" s="167"/>
      <c r="L96" s="78"/>
      <c r="M96" s="79"/>
      <c r="N96" s="78"/>
    </row>
    <row r="97" spans="2:14" ht="35.25" customHeight="1">
      <c r="B97" s="93"/>
      <c r="C97" s="170" t="s">
        <v>106</v>
      </c>
      <c r="D97" s="170"/>
      <c r="E97" s="170"/>
      <c r="F97" s="170"/>
      <c r="G97" s="170"/>
      <c r="H97" s="170"/>
      <c r="I97" s="170"/>
      <c r="J97" s="170"/>
      <c r="K97" s="170"/>
      <c r="L97" s="78"/>
      <c r="M97" s="79"/>
      <c r="N97" s="78"/>
    </row>
    <row r="98" spans="2:14" ht="36.75" customHeight="1">
      <c r="B98" s="93"/>
      <c r="C98" s="170" t="s">
        <v>107</v>
      </c>
      <c r="D98" s="170"/>
      <c r="E98" s="170"/>
      <c r="F98" s="170"/>
      <c r="G98" s="170"/>
      <c r="H98" s="170"/>
      <c r="I98" s="170"/>
      <c r="J98" s="170"/>
      <c r="K98" s="170"/>
      <c r="L98" s="78"/>
      <c r="M98" s="79"/>
      <c r="N98" s="78"/>
    </row>
    <row r="99" spans="2:14" ht="33.75" customHeight="1">
      <c r="B99" s="93"/>
      <c r="C99" s="170" t="s">
        <v>108</v>
      </c>
      <c r="D99" s="170"/>
      <c r="E99" s="170"/>
      <c r="F99" s="170"/>
      <c r="G99" s="170"/>
      <c r="H99" s="170"/>
      <c r="I99" s="170"/>
      <c r="J99" s="170"/>
      <c r="K99" s="170"/>
      <c r="L99" s="78"/>
      <c r="M99" s="79"/>
      <c r="N99" s="78"/>
    </row>
    <row r="100" spans="2:14" ht="15" customHeight="1">
      <c r="B100" s="93"/>
      <c r="C100" s="96"/>
      <c r="D100" s="5"/>
      <c r="E100" s="5"/>
      <c r="F100" s="5"/>
      <c r="G100" s="78"/>
      <c r="H100" s="78"/>
      <c r="I100" s="78"/>
      <c r="J100" s="78"/>
      <c r="K100" s="78"/>
      <c r="L100" s="78"/>
      <c r="M100" s="79"/>
      <c r="N100" s="78"/>
    </row>
    <row r="101" spans="2:14" ht="20.25" customHeight="1">
      <c r="B101" s="97" t="s">
        <v>30</v>
      </c>
      <c r="C101" s="96"/>
      <c r="D101" s="5"/>
      <c r="E101" s="5"/>
      <c r="F101" s="5"/>
      <c r="G101" s="78"/>
      <c r="H101" s="78"/>
      <c r="I101" s="78"/>
      <c r="J101" s="78"/>
      <c r="K101" s="78"/>
      <c r="L101" s="78"/>
      <c r="M101" s="79"/>
      <c r="N101" s="78"/>
    </row>
    <row r="102" spans="2:14" ht="46.5" customHeight="1">
      <c r="B102" s="91">
        <v>24</v>
      </c>
      <c r="C102" s="167" t="s">
        <v>109</v>
      </c>
      <c r="D102" s="167"/>
      <c r="E102" s="167"/>
      <c r="F102" s="167"/>
      <c r="G102" s="167"/>
      <c r="H102" s="167"/>
      <c r="I102" s="167"/>
      <c r="J102" s="167"/>
      <c r="K102" s="167"/>
      <c r="L102" s="78"/>
      <c r="M102" s="79"/>
      <c r="N102" s="78"/>
    </row>
    <row r="103" spans="2:14" ht="111.75" customHeight="1">
      <c r="B103" s="92"/>
      <c r="C103" s="167" t="s">
        <v>200</v>
      </c>
      <c r="D103" s="167"/>
      <c r="E103" s="167"/>
      <c r="F103" s="167"/>
      <c r="G103" s="167"/>
      <c r="H103" s="167"/>
      <c r="I103" s="167"/>
      <c r="J103" s="167"/>
      <c r="K103" s="167"/>
      <c r="L103" s="78"/>
      <c r="M103" s="79"/>
      <c r="N103" s="78"/>
    </row>
    <row r="104" spans="2:14" ht="51" customHeight="1">
      <c r="B104" s="92"/>
      <c r="C104" s="167" t="s">
        <v>201</v>
      </c>
      <c r="D104" s="167"/>
      <c r="E104" s="167"/>
      <c r="F104" s="167"/>
      <c r="G104" s="167"/>
      <c r="H104" s="167"/>
      <c r="I104" s="167"/>
      <c r="J104" s="167"/>
      <c r="K104" s="167"/>
      <c r="L104" s="78"/>
      <c r="M104" s="79"/>
      <c r="N104" s="78"/>
    </row>
    <row r="105" spans="2:14" ht="15.75" customHeight="1">
      <c r="B105" s="93"/>
      <c r="C105" s="96"/>
      <c r="D105" s="5"/>
      <c r="E105" s="5"/>
      <c r="F105" s="5"/>
      <c r="G105" s="78"/>
      <c r="H105" s="78"/>
      <c r="I105" s="78"/>
      <c r="J105" s="78"/>
      <c r="K105" s="78"/>
      <c r="L105" s="78"/>
      <c r="M105" s="79"/>
      <c r="N105" s="78"/>
    </row>
    <row r="106" spans="2:14" ht="17.25" customHeight="1">
      <c r="B106" s="87"/>
      <c r="C106" s="98" t="s">
        <v>22</v>
      </c>
      <c r="D106" s="5"/>
      <c r="E106" s="5"/>
      <c r="F106" s="5"/>
      <c r="G106" s="78"/>
      <c r="H106" s="78"/>
      <c r="I106" s="78"/>
      <c r="J106" s="78"/>
      <c r="K106" s="78"/>
      <c r="L106" s="78"/>
      <c r="M106" s="79"/>
      <c r="N106" s="78"/>
    </row>
    <row r="107" spans="2:14" ht="51" customHeight="1">
      <c r="B107" s="91">
        <v>25</v>
      </c>
      <c r="C107" s="167" t="s">
        <v>110</v>
      </c>
      <c r="D107" s="167"/>
      <c r="E107" s="167"/>
      <c r="F107" s="167"/>
      <c r="G107" s="167"/>
      <c r="H107" s="167"/>
      <c r="I107" s="167"/>
      <c r="J107" s="167"/>
      <c r="K107" s="167"/>
      <c r="L107" s="78"/>
      <c r="M107" s="79"/>
      <c r="N107" s="78"/>
    </row>
    <row r="108" spans="2:14" ht="63.75" customHeight="1">
      <c r="B108" s="91">
        <v>26</v>
      </c>
      <c r="C108" s="167" t="s">
        <v>60</v>
      </c>
      <c r="D108" s="167"/>
      <c r="E108" s="167"/>
      <c r="F108" s="167"/>
      <c r="G108" s="167"/>
      <c r="H108" s="167"/>
      <c r="I108" s="167"/>
      <c r="J108" s="167"/>
      <c r="K108" s="167"/>
      <c r="L108" s="78"/>
      <c r="M108" s="79"/>
      <c r="N108" s="78"/>
    </row>
    <row r="109" spans="2:14" ht="81" customHeight="1">
      <c r="B109" s="91">
        <v>27</v>
      </c>
      <c r="C109" s="167" t="s">
        <v>61</v>
      </c>
      <c r="D109" s="167"/>
      <c r="E109" s="167"/>
      <c r="F109" s="167"/>
      <c r="G109" s="167"/>
      <c r="H109" s="167"/>
      <c r="I109" s="167"/>
      <c r="J109" s="167"/>
      <c r="K109" s="167"/>
      <c r="L109" s="78"/>
      <c r="M109" s="79"/>
      <c r="N109" s="78"/>
    </row>
    <row r="110" spans="2:14" ht="26.25" customHeight="1">
      <c r="B110" s="91">
        <v>28</v>
      </c>
      <c r="C110" s="178" t="s">
        <v>111</v>
      </c>
      <c r="D110" s="178"/>
      <c r="E110" s="178"/>
      <c r="F110" s="178"/>
      <c r="G110" s="178"/>
      <c r="H110" s="178"/>
      <c r="I110" s="178"/>
      <c r="J110" s="178"/>
      <c r="K110" s="178"/>
      <c r="L110" s="78"/>
      <c r="M110" s="79"/>
      <c r="N110" s="78"/>
    </row>
    <row r="111" spans="2:14" ht="9" customHeight="1">
      <c r="B111" s="99"/>
      <c r="C111" s="90"/>
      <c r="D111" s="5"/>
      <c r="E111" s="5"/>
      <c r="F111" s="5"/>
      <c r="G111" s="78"/>
      <c r="H111" s="78"/>
      <c r="I111" s="78"/>
      <c r="J111" s="78"/>
      <c r="K111" s="78"/>
      <c r="L111" s="78"/>
      <c r="M111" s="79"/>
      <c r="N111" s="78"/>
    </row>
    <row r="112" spans="2:14" ht="15.75" customHeight="1">
      <c r="B112" s="87"/>
      <c r="C112" s="87" t="s">
        <v>112</v>
      </c>
      <c r="D112" s="5"/>
      <c r="E112" s="5"/>
      <c r="F112" s="5"/>
      <c r="G112" s="78"/>
      <c r="H112" s="78"/>
      <c r="I112" s="78"/>
      <c r="J112" s="78"/>
      <c r="K112" s="78"/>
      <c r="L112" s="78"/>
      <c r="M112" s="79"/>
      <c r="N112" s="78"/>
    </row>
    <row r="113" spans="2:14" ht="68.25" customHeight="1">
      <c r="B113" s="91">
        <v>29</v>
      </c>
      <c r="C113" s="167" t="s">
        <v>113</v>
      </c>
      <c r="D113" s="167"/>
      <c r="E113" s="167"/>
      <c r="F113" s="167"/>
      <c r="G113" s="167"/>
      <c r="H113" s="167"/>
      <c r="I113" s="167"/>
      <c r="J113" s="167"/>
      <c r="K113" s="167"/>
      <c r="L113" s="78"/>
      <c r="M113" s="79"/>
      <c r="N113" s="78"/>
    </row>
    <row r="114" spans="2:14" ht="67.5" customHeight="1">
      <c r="B114" s="91">
        <v>30</v>
      </c>
      <c r="C114" s="167" t="s">
        <v>114</v>
      </c>
      <c r="D114" s="167"/>
      <c r="E114" s="167"/>
      <c r="F114" s="167"/>
      <c r="G114" s="167"/>
      <c r="H114" s="167"/>
      <c r="I114" s="167"/>
      <c r="J114" s="167"/>
      <c r="K114" s="167"/>
      <c r="L114" s="78"/>
      <c r="M114" s="79"/>
      <c r="N114" s="78"/>
    </row>
    <row r="115" spans="2:14" ht="15.75" customHeight="1">
      <c r="B115" s="93"/>
      <c r="C115" s="90"/>
      <c r="D115" s="5"/>
      <c r="E115" s="5"/>
      <c r="F115" s="5"/>
      <c r="G115" s="78"/>
      <c r="H115" s="78"/>
      <c r="I115" s="78"/>
      <c r="J115" s="78"/>
      <c r="K115" s="78"/>
      <c r="L115" s="78"/>
      <c r="M115" s="79"/>
      <c r="N115" s="78"/>
    </row>
    <row r="116" spans="2:14" ht="15.75" customHeight="1">
      <c r="B116" s="74"/>
      <c r="C116" s="9"/>
      <c r="D116" s="78"/>
      <c r="E116" s="74"/>
      <c r="F116" s="75"/>
      <c r="G116" s="75"/>
      <c r="H116" s="75"/>
      <c r="I116" s="75"/>
      <c r="J116" s="75"/>
      <c r="K116" s="75"/>
      <c r="L116" s="75"/>
      <c r="M116" s="75"/>
      <c r="N116" s="75"/>
    </row>
    <row r="117" spans="2:14" ht="15.75" customHeight="1">
      <c r="B117" s="74"/>
      <c r="C117" s="9"/>
      <c r="D117" s="78"/>
      <c r="E117" s="74"/>
      <c r="F117" s="75"/>
      <c r="G117" s="75"/>
      <c r="H117" s="75"/>
      <c r="I117" s="75"/>
      <c r="J117" s="75"/>
      <c r="K117" s="75"/>
      <c r="L117" s="75"/>
      <c r="M117" s="75"/>
      <c r="N117" s="75"/>
    </row>
    <row r="118" spans="2:14" ht="15.75" customHeight="1">
      <c r="B118" s="74"/>
      <c r="C118" s="9"/>
      <c r="D118" s="78"/>
      <c r="E118" s="74"/>
      <c r="F118" s="75"/>
      <c r="G118" s="75"/>
      <c r="H118" s="75"/>
      <c r="I118" s="75"/>
      <c r="J118" s="75"/>
      <c r="K118" s="75"/>
      <c r="L118" s="75"/>
      <c r="M118" s="75"/>
      <c r="N118" s="75"/>
    </row>
    <row r="119" spans="2:14" ht="15.75" customHeight="1">
      <c r="B119" s="74"/>
      <c r="C119" s="9"/>
      <c r="D119" s="78"/>
      <c r="E119" s="74"/>
      <c r="F119" s="75"/>
      <c r="G119" s="75"/>
      <c r="H119" s="75"/>
      <c r="I119" s="75"/>
      <c r="J119" s="75"/>
      <c r="K119" s="75"/>
      <c r="L119" s="75"/>
      <c r="M119" s="75"/>
      <c r="N119" s="75"/>
    </row>
    <row r="120" spans="2:14" ht="15.75" customHeight="1">
      <c r="B120" s="74"/>
      <c r="C120" s="9"/>
      <c r="D120" s="78"/>
      <c r="E120" s="74"/>
      <c r="F120" s="75"/>
      <c r="G120" s="75"/>
      <c r="H120" s="75"/>
      <c r="I120" s="75"/>
      <c r="J120" s="75"/>
      <c r="K120" s="75"/>
      <c r="L120" s="75"/>
      <c r="M120" s="75"/>
      <c r="N120" s="75"/>
    </row>
    <row r="121" spans="2:14" ht="15.75" customHeight="1">
      <c r="B121" s="74"/>
      <c r="C121" s="9"/>
      <c r="D121" s="78"/>
      <c r="E121" s="74"/>
      <c r="F121" s="75"/>
      <c r="G121" s="75"/>
      <c r="H121" s="75"/>
      <c r="I121" s="75"/>
      <c r="J121" s="75"/>
      <c r="K121" s="75"/>
      <c r="L121" s="75"/>
      <c r="M121" s="75"/>
      <c r="N121" s="75"/>
    </row>
    <row r="122" spans="2:14" ht="15.75" customHeight="1">
      <c r="B122" s="74"/>
      <c r="C122" s="9"/>
      <c r="D122" s="78"/>
      <c r="E122" s="74"/>
      <c r="F122" s="75"/>
      <c r="G122" s="75"/>
      <c r="H122" s="75"/>
      <c r="I122" s="75"/>
      <c r="J122" s="75"/>
      <c r="K122" s="75"/>
      <c r="L122" s="75"/>
      <c r="M122" s="75"/>
      <c r="N122" s="75"/>
    </row>
    <row r="123" spans="2:14" ht="15.75" customHeight="1">
      <c r="B123" s="74"/>
      <c r="C123" s="9"/>
      <c r="D123" s="78"/>
      <c r="E123" s="74"/>
      <c r="F123" s="75"/>
      <c r="G123" s="75"/>
      <c r="H123" s="75"/>
      <c r="I123" s="75"/>
      <c r="J123" s="75"/>
      <c r="K123" s="75"/>
      <c r="L123" s="75"/>
      <c r="M123" s="75"/>
      <c r="N123" s="75"/>
    </row>
    <row r="124" spans="2:14" ht="15.75" customHeight="1"/>
    <row r="125" spans="2:14" ht="15.75" customHeight="1"/>
    <row r="126" spans="2:14" ht="15.75" customHeight="1"/>
    <row r="127" spans="2:14" ht="15.75" customHeight="1"/>
    <row r="128" spans="2:14"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sheetData>
  <mergeCells count="59">
    <mergeCell ref="C31:K31"/>
    <mergeCell ref="C109:K109"/>
    <mergeCell ref="C110:K110"/>
    <mergeCell ref="C113:K113"/>
    <mergeCell ref="C114:K114"/>
    <mergeCell ref="C96:K96"/>
    <mergeCell ref="C97:K97"/>
    <mergeCell ref="C98:K98"/>
    <mergeCell ref="C99:K99"/>
    <mergeCell ref="C102:K102"/>
    <mergeCell ref="C103:K103"/>
    <mergeCell ref="C104:K104"/>
    <mergeCell ref="C107:K107"/>
    <mergeCell ref="C108:K108"/>
    <mergeCell ref="C93:K93"/>
    <mergeCell ref="C78:K78"/>
    <mergeCell ref="C10:K10"/>
    <mergeCell ref="C23:K23"/>
    <mergeCell ref="C25:K25"/>
    <mergeCell ref="C27:K27"/>
    <mergeCell ref="C45:L45"/>
    <mergeCell ref="C35:E35"/>
    <mergeCell ref="C37:E37"/>
    <mergeCell ref="C22:E22"/>
    <mergeCell ref="C29:E29"/>
    <mergeCell ref="C11:K11"/>
    <mergeCell ref="C32:K32"/>
    <mergeCell ref="C33:K33"/>
    <mergeCell ref="C34:K34"/>
    <mergeCell ref="C40:K40"/>
    <mergeCell ref="C30:K30"/>
    <mergeCell ref="C26:K26"/>
    <mergeCell ref="C66:E66"/>
    <mergeCell ref="C67:E67"/>
    <mergeCell ref="C68:E68"/>
    <mergeCell ref="C59:E59"/>
    <mergeCell ref="C60:E60"/>
    <mergeCell ref="C61:E61"/>
    <mergeCell ref="C86:E86"/>
    <mergeCell ref="C75:L75"/>
    <mergeCell ref="C76:L76"/>
    <mergeCell ref="C89:K89"/>
    <mergeCell ref="C54:K54"/>
    <mergeCell ref="C77:L77"/>
    <mergeCell ref="C79:L79"/>
    <mergeCell ref="C84:F84"/>
    <mergeCell ref="C69:E69"/>
    <mergeCell ref="C72:E72"/>
    <mergeCell ref="C73:L73"/>
    <mergeCell ref="C74:K74"/>
    <mergeCell ref="C56:K56"/>
    <mergeCell ref="C55:K55"/>
    <mergeCell ref="C64:E64"/>
    <mergeCell ref="C65:E65"/>
    <mergeCell ref="C50:K50"/>
    <mergeCell ref="C46:K46"/>
    <mergeCell ref="C41:K41"/>
    <mergeCell ref="C47:L47"/>
    <mergeCell ref="C51:L51"/>
  </mergeCells>
  <hyperlinks>
    <hyperlink ref="C37" r:id="rId1"/>
    <hyperlink ref="C35" r:id="rId2" display="https://www.ncver.edu.au/__data/assets/pdf_file/0029/58079/De-duplication-of-training-activity-and-student-counts-in-TVA.pdf"/>
    <hyperlink ref="C42" r:id="rId3"/>
    <hyperlink ref="C47" r:id="rId4"/>
    <hyperlink ref="C90" r:id="rId5"/>
    <hyperlink ref="C35:E35" r:id="rId6" display="https://www.ncver.edu.au/__data/assets/pdf_file/0029/58079/TVA-fact-sheet.pdf"/>
  </hyperlinks>
  <pageMargins left="0.19685039370078741" right="0.19685039370078741" top="0.59055118110236227" bottom="0.39370078740157483" header="0.31496062992125984" footer="0.31496062992125984"/>
  <pageSetup paperSize="9" scale="98" orientation="portrait" r:id="rId7"/>
  <headerFooter alignWithMargins="0"/>
  <drawing r:id="rId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3"/>
  <sheetViews>
    <sheetView showGridLines="0" showRowColHeaders="0" workbookViewId="0"/>
  </sheetViews>
  <sheetFormatPr defaultRowHeight="13.5"/>
  <cols>
    <col min="1" max="1" width="3" style="55" customWidth="1"/>
    <col min="2" max="256" width="9.140625" style="55"/>
    <col min="257" max="257" width="2.7109375" style="55" customWidth="1"/>
    <col min="258" max="512" width="9.140625" style="55"/>
    <col min="513" max="513" width="2.7109375" style="55" customWidth="1"/>
    <col min="514" max="768" width="9.140625" style="55"/>
    <col min="769" max="769" width="2.7109375" style="55" customWidth="1"/>
    <col min="770" max="1024" width="9.140625" style="55"/>
    <col min="1025" max="1025" width="2.7109375" style="55" customWidth="1"/>
    <col min="1026" max="1280" width="9.140625" style="55"/>
    <col min="1281" max="1281" width="2.7109375" style="55" customWidth="1"/>
    <col min="1282" max="1536" width="9.140625" style="55"/>
    <col min="1537" max="1537" width="2.7109375" style="55" customWidth="1"/>
    <col min="1538" max="1792" width="9.140625" style="55"/>
    <col min="1793" max="1793" width="2.7109375" style="55" customWidth="1"/>
    <col min="1794" max="2048" width="9.140625" style="55"/>
    <col min="2049" max="2049" width="2.7109375" style="55" customWidth="1"/>
    <col min="2050" max="2304" width="9.140625" style="55"/>
    <col min="2305" max="2305" width="2.7109375" style="55" customWidth="1"/>
    <col min="2306" max="2560" width="9.140625" style="55"/>
    <col min="2561" max="2561" width="2.7109375" style="55" customWidth="1"/>
    <col min="2562" max="2816" width="9.140625" style="55"/>
    <col min="2817" max="2817" width="2.7109375" style="55" customWidth="1"/>
    <col min="2818" max="3072" width="9.140625" style="55"/>
    <col min="3073" max="3073" width="2.7109375" style="55" customWidth="1"/>
    <col min="3074" max="3328" width="9.140625" style="55"/>
    <col min="3329" max="3329" width="2.7109375" style="55" customWidth="1"/>
    <col min="3330" max="3584" width="9.140625" style="55"/>
    <col min="3585" max="3585" width="2.7109375" style="55" customWidth="1"/>
    <col min="3586" max="3840" width="9.140625" style="55"/>
    <col min="3841" max="3841" width="2.7109375" style="55" customWidth="1"/>
    <col min="3842" max="4096" width="9.140625" style="55"/>
    <col min="4097" max="4097" width="2.7109375" style="55" customWidth="1"/>
    <col min="4098" max="4352" width="9.140625" style="55"/>
    <col min="4353" max="4353" width="2.7109375" style="55" customWidth="1"/>
    <col min="4354" max="4608" width="9.140625" style="55"/>
    <col min="4609" max="4609" width="2.7109375" style="55" customWidth="1"/>
    <col min="4610" max="4864" width="9.140625" style="55"/>
    <col min="4865" max="4865" width="2.7109375" style="55" customWidth="1"/>
    <col min="4866" max="5120" width="9.140625" style="55"/>
    <col min="5121" max="5121" width="2.7109375" style="55" customWidth="1"/>
    <col min="5122" max="5376" width="9.140625" style="55"/>
    <col min="5377" max="5377" width="2.7109375" style="55" customWidth="1"/>
    <col min="5378" max="5632" width="9.140625" style="55"/>
    <col min="5633" max="5633" width="2.7109375" style="55" customWidth="1"/>
    <col min="5634" max="5888" width="9.140625" style="55"/>
    <col min="5889" max="5889" width="2.7109375" style="55" customWidth="1"/>
    <col min="5890" max="6144" width="9.140625" style="55"/>
    <col min="6145" max="6145" width="2.7109375" style="55" customWidth="1"/>
    <col min="6146" max="6400" width="9.140625" style="55"/>
    <col min="6401" max="6401" width="2.7109375" style="55" customWidth="1"/>
    <col min="6402" max="6656" width="9.140625" style="55"/>
    <col min="6657" max="6657" width="2.7109375" style="55" customWidth="1"/>
    <col min="6658" max="6912" width="9.140625" style="55"/>
    <col min="6913" max="6913" width="2.7109375" style="55" customWidth="1"/>
    <col min="6914" max="7168" width="9.140625" style="55"/>
    <col min="7169" max="7169" width="2.7109375" style="55" customWidth="1"/>
    <col min="7170" max="7424" width="9.140625" style="55"/>
    <col min="7425" max="7425" width="2.7109375" style="55" customWidth="1"/>
    <col min="7426" max="7680" width="9.140625" style="55"/>
    <col min="7681" max="7681" width="2.7109375" style="55" customWidth="1"/>
    <col min="7682" max="7936" width="9.140625" style="55"/>
    <col min="7937" max="7937" width="2.7109375" style="55" customWidth="1"/>
    <col min="7938" max="8192" width="9.140625" style="55"/>
    <col min="8193" max="8193" width="2.7109375" style="55" customWidth="1"/>
    <col min="8194" max="8448" width="9.140625" style="55"/>
    <col min="8449" max="8449" width="2.7109375" style="55" customWidth="1"/>
    <col min="8450" max="8704" width="9.140625" style="55"/>
    <col min="8705" max="8705" width="2.7109375" style="55" customWidth="1"/>
    <col min="8706" max="8960" width="9.140625" style="55"/>
    <col min="8961" max="8961" width="2.7109375" style="55" customWidth="1"/>
    <col min="8962" max="9216" width="9.140625" style="55"/>
    <col min="9217" max="9217" width="2.7109375" style="55" customWidth="1"/>
    <col min="9218" max="9472" width="9.140625" style="55"/>
    <col min="9473" max="9473" width="2.7109375" style="55" customWidth="1"/>
    <col min="9474" max="9728" width="9.140625" style="55"/>
    <col min="9729" max="9729" width="2.7109375" style="55" customWidth="1"/>
    <col min="9730" max="9984" width="9.140625" style="55"/>
    <col min="9985" max="9985" width="2.7109375" style="55" customWidth="1"/>
    <col min="9986" max="10240" width="9.140625" style="55"/>
    <col min="10241" max="10241" width="2.7109375" style="55" customWidth="1"/>
    <col min="10242" max="10496" width="9.140625" style="55"/>
    <col min="10497" max="10497" width="2.7109375" style="55" customWidth="1"/>
    <col min="10498" max="10752" width="9.140625" style="55"/>
    <col min="10753" max="10753" width="2.7109375" style="55" customWidth="1"/>
    <col min="10754" max="11008" width="9.140625" style="55"/>
    <col min="11009" max="11009" width="2.7109375" style="55" customWidth="1"/>
    <col min="11010" max="11264" width="9.140625" style="55"/>
    <col min="11265" max="11265" width="2.7109375" style="55" customWidth="1"/>
    <col min="11266" max="11520" width="9.140625" style="55"/>
    <col min="11521" max="11521" width="2.7109375" style="55" customWidth="1"/>
    <col min="11522" max="11776" width="9.140625" style="55"/>
    <col min="11777" max="11777" width="2.7109375" style="55" customWidth="1"/>
    <col min="11778" max="12032" width="9.140625" style="55"/>
    <col min="12033" max="12033" width="2.7109375" style="55" customWidth="1"/>
    <col min="12034" max="12288" width="9.140625" style="55"/>
    <col min="12289" max="12289" width="2.7109375" style="55" customWidth="1"/>
    <col min="12290" max="12544" width="9.140625" style="55"/>
    <col min="12545" max="12545" width="2.7109375" style="55" customWidth="1"/>
    <col min="12546" max="12800" width="9.140625" style="55"/>
    <col min="12801" max="12801" width="2.7109375" style="55" customWidth="1"/>
    <col min="12802" max="13056" width="9.140625" style="55"/>
    <col min="13057" max="13057" width="2.7109375" style="55" customWidth="1"/>
    <col min="13058" max="13312" width="9.140625" style="55"/>
    <col min="13313" max="13313" width="2.7109375" style="55" customWidth="1"/>
    <col min="13314" max="13568" width="9.140625" style="55"/>
    <col min="13569" max="13569" width="2.7109375" style="55" customWidth="1"/>
    <col min="13570" max="13824" width="9.140625" style="55"/>
    <col min="13825" max="13825" width="2.7109375" style="55" customWidth="1"/>
    <col min="13826" max="14080" width="9.140625" style="55"/>
    <col min="14081" max="14081" width="2.7109375" style="55" customWidth="1"/>
    <col min="14082" max="14336" width="9.140625" style="55"/>
    <col min="14337" max="14337" width="2.7109375" style="55" customWidth="1"/>
    <col min="14338" max="14592" width="9.140625" style="55"/>
    <col min="14593" max="14593" width="2.7109375" style="55" customWidth="1"/>
    <col min="14594" max="14848" width="9.140625" style="55"/>
    <col min="14849" max="14849" width="2.7109375" style="55" customWidth="1"/>
    <col min="14850" max="15104" width="9.140625" style="55"/>
    <col min="15105" max="15105" width="2.7109375" style="55" customWidth="1"/>
    <col min="15106" max="15360" width="9.140625" style="55"/>
    <col min="15361" max="15361" width="2.7109375" style="55" customWidth="1"/>
    <col min="15362" max="15616" width="9.140625" style="55"/>
    <col min="15617" max="15617" width="2.7109375" style="55" customWidth="1"/>
    <col min="15618" max="15872" width="9.140625" style="55"/>
    <col min="15873" max="15873" width="2.7109375" style="55" customWidth="1"/>
    <col min="15874" max="16128" width="9.140625" style="55"/>
    <col min="16129" max="16129" width="2.7109375" style="55" customWidth="1"/>
    <col min="16130" max="16384" width="9.140625" style="55"/>
  </cols>
  <sheetData>
    <row r="1" spans="1:31" ht="45.75" customHeight="1"/>
    <row r="2" spans="1:31" ht="15" customHeight="1"/>
    <row r="3" spans="1:31" s="132" customFormat="1" ht="15.75" customHeight="1">
      <c r="A3" s="133"/>
      <c r="B3" s="38" t="s">
        <v>17</v>
      </c>
      <c r="C3" s="134"/>
      <c r="D3" s="134"/>
      <c r="E3" s="134"/>
      <c r="F3" s="134"/>
      <c r="G3" s="134"/>
      <c r="H3" s="134"/>
      <c r="I3" s="134"/>
      <c r="J3" s="134"/>
      <c r="K3" s="135"/>
      <c r="L3" s="135"/>
      <c r="M3" s="135"/>
      <c r="N3" s="135"/>
      <c r="O3" s="135"/>
      <c r="P3" s="134"/>
      <c r="Q3" s="134"/>
      <c r="R3" s="134"/>
      <c r="S3" s="134"/>
      <c r="T3" s="134"/>
      <c r="U3" s="134"/>
      <c r="V3" s="134"/>
      <c r="W3" s="134"/>
      <c r="X3" s="134"/>
      <c r="Y3" s="134"/>
      <c r="Z3" s="134"/>
      <c r="AA3" s="134"/>
      <c r="AB3" s="134"/>
      <c r="AC3" s="134"/>
      <c r="AD3" s="134"/>
      <c r="AE3" s="134"/>
    </row>
    <row r="4" spans="1:31" s="132" customFormat="1" ht="15" customHeight="1">
      <c r="A4" s="133"/>
      <c r="B4" s="70"/>
      <c r="C4" s="134"/>
      <c r="D4" s="134"/>
      <c r="E4" s="134"/>
      <c r="F4" s="134"/>
      <c r="G4" s="134"/>
      <c r="H4" s="134"/>
      <c r="I4" s="134"/>
      <c r="J4" s="134"/>
      <c r="K4" s="135"/>
      <c r="L4" s="135"/>
      <c r="M4" s="135"/>
      <c r="N4" s="135"/>
      <c r="O4" s="135"/>
      <c r="P4" s="134"/>
      <c r="Q4" s="134"/>
      <c r="R4" s="134"/>
      <c r="S4" s="134"/>
      <c r="T4" s="134"/>
      <c r="U4" s="134"/>
      <c r="V4" s="134"/>
      <c r="W4" s="134"/>
      <c r="X4" s="134"/>
      <c r="Y4" s="134"/>
      <c r="Z4" s="134"/>
      <c r="AA4" s="134"/>
      <c r="AB4" s="134"/>
      <c r="AC4" s="134"/>
      <c r="AD4" s="134"/>
      <c r="AE4" s="134"/>
    </row>
    <row r="5" spans="1:31" ht="40.5" customHeight="1">
      <c r="B5" s="56" t="s">
        <v>120</v>
      </c>
    </row>
    <row r="6" spans="1:31">
      <c r="B6" s="57"/>
      <c r="C6" s="57"/>
      <c r="D6" s="57"/>
      <c r="E6" s="57"/>
      <c r="F6" s="57"/>
      <c r="G6" s="57"/>
      <c r="H6" s="57"/>
      <c r="I6" s="57"/>
      <c r="J6" s="57"/>
      <c r="K6" s="57"/>
      <c r="L6" s="57"/>
      <c r="M6" s="57"/>
      <c r="N6" s="39"/>
      <c r="O6" s="39"/>
    </row>
    <row r="7" spans="1:31" ht="48" customHeight="1">
      <c r="B7" s="179" t="s">
        <v>115</v>
      </c>
      <c r="C7" s="179"/>
      <c r="D7" s="179"/>
      <c r="E7" s="179"/>
      <c r="F7" s="179"/>
      <c r="G7" s="179"/>
      <c r="H7" s="179"/>
      <c r="I7" s="179"/>
      <c r="J7" s="179"/>
      <c r="K7" s="179"/>
      <c r="L7" s="58"/>
      <c r="M7" s="58"/>
    </row>
    <row r="8" spans="1:31" ht="15">
      <c r="B8" s="59"/>
      <c r="C8" s="59"/>
      <c r="D8" s="59"/>
      <c r="E8" s="59"/>
      <c r="F8" s="59"/>
      <c r="G8" s="59"/>
      <c r="H8" s="59"/>
      <c r="I8" s="59"/>
      <c r="J8" s="59"/>
      <c r="K8" s="59"/>
    </row>
    <row r="9" spans="1:31" s="60" customFormat="1" ht="45.75" customHeight="1">
      <c r="B9" s="179" t="s">
        <v>116</v>
      </c>
      <c r="C9" s="179"/>
      <c r="D9" s="179"/>
      <c r="E9" s="179"/>
      <c r="F9" s="179"/>
      <c r="G9" s="179"/>
      <c r="H9" s="179"/>
      <c r="I9" s="179"/>
      <c r="J9" s="179"/>
      <c r="K9" s="179"/>
      <c r="L9" s="58"/>
      <c r="M9" s="58"/>
    </row>
    <row r="10" spans="1:31" ht="11.25" customHeight="1">
      <c r="B10" s="59"/>
      <c r="C10" s="59"/>
      <c r="D10" s="59"/>
      <c r="E10" s="59"/>
      <c r="F10" s="59"/>
      <c r="G10" s="59"/>
      <c r="H10" s="59"/>
      <c r="I10" s="59"/>
      <c r="J10" s="59"/>
      <c r="K10" s="59"/>
      <c r="L10" s="61"/>
      <c r="M10" s="61"/>
    </row>
    <row r="11" spans="1:31" ht="30" customHeight="1">
      <c r="B11" s="179" t="s">
        <v>13</v>
      </c>
      <c r="C11" s="179"/>
      <c r="D11" s="179"/>
      <c r="E11" s="179"/>
      <c r="F11" s="179"/>
      <c r="G11" s="179"/>
      <c r="H11" s="179"/>
      <c r="I11" s="179"/>
      <c r="J11" s="179"/>
      <c r="K11" s="179"/>
      <c r="L11" s="58"/>
      <c r="M11" s="58"/>
    </row>
    <row r="12" spans="1:31" ht="15">
      <c r="B12" s="59"/>
      <c r="C12" s="59"/>
      <c r="D12" s="59"/>
      <c r="E12" s="59"/>
      <c r="F12" s="59"/>
      <c r="G12" s="59"/>
      <c r="H12" s="59"/>
      <c r="I12" s="59"/>
      <c r="J12" s="59"/>
      <c r="K12" s="59"/>
    </row>
    <row r="13" spans="1:31" ht="32.25" customHeight="1">
      <c r="B13" s="180" t="s">
        <v>175</v>
      </c>
      <c r="C13" s="180"/>
      <c r="D13" s="180"/>
      <c r="E13" s="180"/>
      <c r="F13" s="180"/>
      <c r="G13" s="180"/>
      <c r="H13" s="180"/>
      <c r="I13" s="180"/>
      <c r="J13" s="180"/>
      <c r="K13" s="180"/>
      <c r="L13" s="58"/>
      <c r="M13" s="58"/>
    </row>
    <row r="14" spans="1:31" ht="12" customHeight="1">
      <c r="B14" s="59"/>
      <c r="C14" s="59"/>
      <c r="D14" s="59"/>
      <c r="E14" s="59"/>
      <c r="F14" s="59"/>
      <c r="G14" s="59"/>
      <c r="H14" s="59"/>
      <c r="I14" s="59"/>
      <c r="J14" s="59"/>
      <c r="K14" s="59"/>
    </row>
    <row r="15" spans="1:31" ht="30.75" customHeight="1">
      <c r="B15" s="179" t="s">
        <v>117</v>
      </c>
      <c r="C15" s="179"/>
      <c r="D15" s="179"/>
      <c r="E15" s="179"/>
      <c r="F15" s="179"/>
      <c r="G15" s="179"/>
      <c r="H15" s="179"/>
      <c r="I15" s="179"/>
      <c r="J15" s="179"/>
      <c r="K15" s="179"/>
      <c r="L15" s="58"/>
      <c r="M15" s="58"/>
    </row>
    <row r="16" spans="1:31" ht="21.75" customHeight="1">
      <c r="B16" s="59"/>
      <c r="C16" s="59"/>
      <c r="D16" s="59"/>
      <c r="E16" s="59"/>
      <c r="F16" s="59"/>
      <c r="G16" s="59"/>
      <c r="H16" s="59"/>
      <c r="I16" s="59"/>
      <c r="J16" s="59"/>
      <c r="K16" s="59"/>
    </row>
    <row r="17" spans="2:13" ht="15">
      <c r="B17" s="179" t="s">
        <v>14</v>
      </c>
      <c r="C17" s="179"/>
      <c r="D17" s="179"/>
      <c r="E17" s="179"/>
      <c r="F17" s="179"/>
      <c r="G17" s="179"/>
      <c r="H17" s="179"/>
      <c r="I17" s="179"/>
      <c r="J17" s="179"/>
      <c r="K17" s="179"/>
      <c r="L17" s="57"/>
      <c r="M17" s="57"/>
    </row>
    <row r="18" spans="2:13" ht="15">
      <c r="B18" s="59"/>
      <c r="C18" s="59"/>
      <c r="D18" s="59"/>
      <c r="E18" s="59"/>
      <c r="F18" s="59"/>
      <c r="G18" s="59"/>
      <c r="H18" s="59"/>
      <c r="I18" s="59"/>
      <c r="J18" s="59"/>
      <c r="K18" s="59"/>
      <c r="L18" s="57"/>
      <c r="M18" s="57"/>
    </row>
    <row r="19" spans="2:13" ht="15">
      <c r="B19" s="59" t="s">
        <v>15</v>
      </c>
      <c r="C19" s="59"/>
      <c r="D19" s="59"/>
      <c r="E19" s="59"/>
      <c r="F19" s="59"/>
      <c r="G19" s="59"/>
      <c r="H19" s="59"/>
      <c r="I19" s="59"/>
      <c r="J19" s="59"/>
      <c r="K19" s="59"/>
      <c r="L19" s="57"/>
      <c r="M19" s="57"/>
    </row>
    <row r="20" spans="2:13" ht="15">
      <c r="B20" s="59" t="s">
        <v>118</v>
      </c>
      <c r="C20" s="59"/>
      <c r="D20" s="59"/>
      <c r="E20" s="59"/>
      <c r="F20" s="59"/>
      <c r="G20" s="59"/>
      <c r="H20" s="59"/>
      <c r="I20" s="59"/>
      <c r="J20" s="59"/>
      <c r="K20" s="59"/>
    </row>
    <row r="21" spans="2:13" ht="15">
      <c r="B21" s="59" t="s">
        <v>16</v>
      </c>
      <c r="C21" s="59"/>
      <c r="D21" s="59"/>
      <c r="E21" s="59"/>
      <c r="F21" s="59"/>
      <c r="G21" s="59"/>
      <c r="H21" s="59"/>
      <c r="I21" s="59"/>
      <c r="J21" s="59"/>
      <c r="K21" s="59"/>
      <c r="L21" s="62"/>
      <c r="M21" s="62"/>
    </row>
    <row r="22" spans="2:13" ht="15">
      <c r="B22" s="59"/>
      <c r="C22" s="59"/>
      <c r="D22" s="59"/>
      <c r="E22" s="59"/>
      <c r="F22" s="59"/>
      <c r="G22" s="59"/>
      <c r="H22" s="59"/>
      <c r="I22" s="59"/>
      <c r="J22" s="59"/>
      <c r="K22" s="59"/>
    </row>
    <row r="23" spans="2:13" ht="15">
      <c r="B23" s="59" t="s">
        <v>119</v>
      </c>
      <c r="C23" s="59"/>
      <c r="D23" s="59"/>
      <c r="E23" s="59"/>
      <c r="F23" s="59"/>
      <c r="G23" s="59"/>
      <c r="H23" s="59"/>
      <c r="I23" s="59"/>
      <c r="J23" s="59"/>
      <c r="K23" s="59"/>
    </row>
  </sheetData>
  <mergeCells count="6">
    <mergeCell ref="B17:K17"/>
    <mergeCell ref="B7:K7"/>
    <mergeCell ref="B9:K9"/>
    <mergeCell ref="B11:K11"/>
    <mergeCell ref="B13:K13"/>
    <mergeCell ref="B15:K15"/>
  </mergeCells>
  <pageMargins left="0.7" right="0.7" top="0.75" bottom="0.75" header="0.3" footer="0.3"/>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3"/>
  <sheetViews>
    <sheetView showGridLines="0" showRowColHeaders="0" zoomScaleNormal="100" workbookViewId="0"/>
  </sheetViews>
  <sheetFormatPr defaultRowHeight="16.5"/>
  <cols>
    <col min="1" max="1" width="3" style="36" customWidth="1"/>
    <col min="2" max="2" width="87.28515625" style="36" customWidth="1"/>
    <col min="3" max="16384" width="9.140625" style="36"/>
  </cols>
  <sheetData>
    <row r="1" spans="1:14" ht="45.75" customHeight="1">
      <c r="A1" s="12"/>
    </row>
    <row r="2" spans="1:14" ht="15" customHeight="1"/>
    <row r="3" spans="1:14" ht="15.75" customHeight="1">
      <c r="A3" s="37"/>
      <c r="B3" s="38" t="s">
        <v>19</v>
      </c>
      <c r="E3" s="39"/>
    </row>
    <row r="4" spans="1:14" ht="15" customHeight="1">
      <c r="A4" s="37"/>
      <c r="B4" s="38"/>
    </row>
    <row r="5" spans="1:14" ht="27">
      <c r="A5" s="37"/>
      <c r="B5" s="40" t="s">
        <v>165</v>
      </c>
    </row>
    <row r="6" spans="1:14">
      <c r="A6" s="37"/>
      <c r="B6" s="40"/>
    </row>
    <row r="7" spans="1:14">
      <c r="A7" s="37"/>
      <c r="B7" s="41" t="s">
        <v>164</v>
      </c>
    </row>
    <row r="8" spans="1:14" ht="40.5">
      <c r="B8" s="42" t="s">
        <v>172</v>
      </c>
    </row>
    <row r="9" spans="1:14" ht="21.75" customHeight="1">
      <c r="B9" s="12" t="s">
        <v>167</v>
      </c>
    </row>
    <row r="10" spans="1:14" ht="27.75" customHeight="1">
      <c r="B10" s="43" t="s">
        <v>168</v>
      </c>
      <c r="C10" s="24"/>
      <c r="D10" s="24"/>
      <c r="E10" s="24"/>
      <c r="F10" s="24"/>
      <c r="G10" s="24"/>
      <c r="H10" s="24"/>
      <c r="I10" s="24"/>
      <c r="J10" s="24"/>
      <c r="K10" s="24"/>
      <c r="L10" s="24"/>
      <c r="M10" s="24"/>
      <c r="N10" s="24"/>
    </row>
    <row r="11" spans="1:14" s="12" customFormat="1" ht="24" customHeight="1">
      <c r="B11" s="43" t="s">
        <v>169</v>
      </c>
    </row>
    <row r="12" spans="1:14" s="12" customFormat="1" ht="27.75" customHeight="1">
      <c r="B12" s="43" t="s">
        <v>170</v>
      </c>
    </row>
    <row r="13" spans="1:14" s="12" customFormat="1" ht="27" customHeight="1">
      <c r="B13" s="43" t="s">
        <v>171</v>
      </c>
    </row>
    <row r="14" spans="1:14" s="12" customFormat="1" ht="13.5">
      <c r="B14" s="44"/>
    </row>
    <row r="15" spans="1:14" s="12" customFormat="1" ht="13.5">
      <c r="B15" s="45" t="s">
        <v>173</v>
      </c>
    </row>
    <row r="16" spans="1:14" s="12" customFormat="1">
      <c r="B16" s="46" t="s">
        <v>163</v>
      </c>
    </row>
    <row r="17" spans="1:2" s="12" customFormat="1" ht="15.75" customHeight="1">
      <c r="B17" s="42"/>
    </row>
    <row r="18" spans="1:2" s="12" customFormat="1" ht="15.75" customHeight="1">
      <c r="B18" s="47" t="s">
        <v>26</v>
      </c>
    </row>
    <row r="19" spans="1:2" s="12" customFormat="1" ht="67.5">
      <c r="B19" s="42" t="s">
        <v>166</v>
      </c>
    </row>
    <row r="20" spans="1:2" s="12" customFormat="1">
      <c r="B20" s="48" t="s">
        <v>27</v>
      </c>
    </row>
    <row r="21" spans="1:2" s="12" customFormat="1" ht="15.75" customHeight="1">
      <c r="B21" s="42"/>
    </row>
    <row r="22" spans="1:2" s="12" customFormat="1" ht="15.75" customHeight="1">
      <c r="B22" s="49" t="s">
        <v>54</v>
      </c>
    </row>
    <row r="23" spans="1:2" s="12" customFormat="1" ht="13.5">
      <c r="B23" s="49"/>
    </row>
    <row r="24" spans="1:2" s="12" customFormat="1" ht="9" customHeight="1"/>
    <row r="25" spans="1:2" ht="9" customHeight="1">
      <c r="B25" s="40"/>
    </row>
    <row r="26" spans="1:2">
      <c r="A26" s="37"/>
      <c r="B26" s="50"/>
    </row>
    <row r="27" spans="1:2" ht="9.75" customHeight="1">
      <c r="B27" s="50"/>
    </row>
    <row r="28" spans="1:2">
      <c r="B28" s="45"/>
    </row>
    <row r="29" spans="1:2" ht="9" customHeight="1">
      <c r="B29" s="45"/>
    </row>
    <row r="30" spans="1:2">
      <c r="B30" s="51"/>
    </row>
    <row r="31" spans="1:2" ht="18">
      <c r="B31" s="38"/>
    </row>
    <row r="32" spans="1:2">
      <c r="B32" s="1"/>
    </row>
    <row r="33" spans="1:2">
      <c r="B33" s="45"/>
    </row>
    <row r="34" spans="1:2">
      <c r="B34" s="45"/>
    </row>
    <row r="35" spans="1:2">
      <c r="B35" s="49"/>
    </row>
    <row r="36" spans="1:2">
      <c r="B36" s="52"/>
    </row>
    <row r="37" spans="1:2">
      <c r="A37" s="12"/>
      <c r="B37" s="52"/>
    </row>
    <row r="38" spans="1:2">
      <c r="A38" s="12"/>
      <c r="B38" s="52"/>
    </row>
    <row r="39" spans="1:2">
      <c r="A39" s="12"/>
      <c r="B39" s="52"/>
    </row>
    <row r="40" spans="1:2">
      <c r="A40" s="12"/>
      <c r="B40" s="52"/>
    </row>
    <row r="41" spans="1:2">
      <c r="A41" s="12"/>
      <c r="B41" s="53"/>
    </row>
    <row r="42" spans="1:2">
      <c r="A42" s="12"/>
      <c r="B42" s="54"/>
    </row>
    <row r="43" spans="1:2">
      <c r="A43" s="12"/>
      <c r="B43" s="49"/>
    </row>
    <row r="44" spans="1:2">
      <c r="A44" s="12"/>
      <c r="B44" s="49"/>
    </row>
    <row r="45" spans="1:2">
      <c r="A45" s="12"/>
      <c r="B45" s="49"/>
    </row>
    <row r="46" spans="1:2">
      <c r="A46" s="12"/>
      <c r="B46" s="49"/>
    </row>
    <row r="47" spans="1:2">
      <c r="A47" s="12"/>
      <c r="B47" s="12"/>
    </row>
    <row r="48" spans="1:2">
      <c r="A48" s="12"/>
      <c r="B48" s="12"/>
    </row>
    <row r="49" spans="1:2">
      <c r="A49" s="12"/>
      <c r="B49" s="12"/>
    </row>
    <row r="50" spans="1:2">
      <c r="A50" s="12"/>
      <c r="B50" s="12"/>
    </row>
    <row r="51" spans="1:2">
      <c r="A51" s="12"/>
      <c r="B51" s="12"/>
    </row>
    <row r="52" spans="1:2">
      <c r="A52" s="12"/>
      <c r="B52" s="12"/>
    </row>
    <row r="53" spans="1:2">
      <c r="A53" s="12"/>
      <c r="B53" s="12"/>
    </row>
    <row r="54" spans="1:2">
      <c r="A54" s="12"/>
      <c r="B54" s="12"/>
    </row>
    <row r="55" spans="1:2">
      <c r="A55" s="12"/>
      <c r="B55" s="12"/>
    </row>
    <row r="56" spans="1:2">
      <c r="A56" s="12"/>
      <c r="B56" s="12"/>
    </row>
    <row r="57" spans="1:2">
      <c r="A57" s="12"/>
      <c r="B57" s="12"/>
    </row>
    <row r="58" spans="1:2">
      <c r="A58" s="12"/>
      <c r="B58" s="12"/>
    </row>
    <row r="59" spans="1:2">
      <c r="B59" s="12"/>
    </row>
    <row r="60" spans="1:2">
      <c r="B60" s="12"/>
    </row>
    <row r="61" spans="1:2">
      <c r="B61" s="12"/>
    </row>
    <row r="62" spans="1:2">
      <c r="B62" s="12"/>
    </row>
    <row r="63" spans="1:2">
      <c r="B63" s="12"/>
    </row>
  </sheetData>
  <hyperlinks>
    <hyperlink ref="B16" r:id="rId1"/>
    <hyperlink ref="B20" r:id="rId2"/>
  </hyperlinks>
  <pageMargins left="0.7" right="0.7" top="0.75" bottom="0.75" header="0.3" footer="0.3"/>
  <pageSetup paperSize="9" scale="95"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148B2C64B53E4448D7BFDF60F93E597" ma:contentTypeVersion="1" ma:contentTypeDescription="Create a new document." ma:contentTypeScope="" ma:versionID="b46f90e6eed3c3e3f66787927af81a57">
  <xsd:schema xmlns:xsd="http://www.w3.org/2001/XMLSchema" xmlns:xs="http://www.w3.org/2001/XMLSchema" xmlns:p="http://schemas.microsoft.com/office/2006/metadata/properties" xmlns:ns1="http://schemas.microsoft.com/sharepoint/v3" targetNamespace="http://schemas.microsoft.com/office/2006/metadata/properties" ma:root="true" ma:fieldsID="f66abc2e75104a1e2665fbc11a6ee98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020DB93-BAF3-46D1-A96D-D9D171871F1B}"/>
</file>

<file path=customXml/itemProps2.xml><?xml version="1.0" encoding="utf-8"?>
<ds:datastoreItem xmlns:ds="http://schemas.openxmlformats.org/officeDocument/2006/customXml" ds:itemID="{7DA709A6-04D2-4513-B3D7-FBB55D90D998}"/>
</file>

<file path=customXml/itemProps3.xml><?xml version="1.0" encoding="utf-8"?>
<ds:datastoreItem xmlns:ds="http://schemas.openxmlformats.org/officeDocument/2006/customXml" ds:itemID="{1EFC0F00-5A15-47F3-BAAE-8EF4CEC04C1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Index to data request</vt:lpstr>
      <vt:lpstr>Overview</vt:lpstr>
      <vt:lpstr>Data slicer</vt:lpstr>
      <vt:lpstr>Table 1</vt:lpstr>
      <vt:lpstr>Glossary</vt:lpstr>
      <vt:lpstr>Explanatory notes</vt:lpstr>
      <vt:lpstr>Copyright</vt:lpstr>
      <vt:lpstr>Terms and conditions</vt:lpstr>
      <vt:lpstr>Glossary!_Hlk516819420</vt:lpstr>
      <vt:lpstr>'Explanatory notes'!Print_Area</vt:lpstr>
      <vt:lpstr>'Terms and conditions'!Print_Area</vt:lpstr>
    </vt:vector>
  </TitlesOfParts>
  <Company>NCVER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Paul Foley</dc:creator>
  <cp:lastModifiedBy>BASRAI,Sarabjot</cp:lastModifiedBy>
  <cp:lastPrinted>2015-11-10T04:04:44Z</cp:lastPrinted>
  <dcterms:created xsi:type="dcterms:W3CDTF">2010-05-19T23:33:32Z</dcterms:created>
  <dcterms:modified xsi:type="dcterms:W3CDTF">2018-11-14T22:04:54Z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0x0101007148B2C64B53E4448D7BFDF60F93E597</vt:lpwstr>
  </property>
  <property fmtid="{D5CDD505-2E9C-101B-9397-08002B2CF9AE}" pid="3" name="Order">
    <vt:r8>3300</vt:r8>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